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Mjk-nas\01_共有\事業委員会\資材・流通委員会\2024(R6)年度\05_D.国産材調査・内装木質化\発送用データ\【最終】調査データ\"/>
    </mc:Choice>
  </mc:AlternateContent>
  <xr:revisionPtr revIDLastSave="0" documentId="8_{74FFDD6E-FAC8-4EF2-806D-C706101BD047}" xr6:coauthVersionLast="47" xr6:coauthVersionMax="47" xr10:uidLastSave="{00000000-0000-0000-0000-000000000000}"/>
  <bookViews>
    <workbookView xWindow="-108" yWindow="-108" windowWidth="23256" windowHeight="12456" xr2:uid="{00000000-000D-0000-FFFF-FFFF00000000}"/>
  </bookViews>
  <sheets>
    <sheet name="2024_プレカット" sheetId="4" r:id="rId1"/>
    <sheet name="集計用データ" sheetId="2" state="hidden" r:id="rId2"/>
  </sheets>
  <definedNames>
    <definedName name="_xlnm.Print_Area" localSheetId="0">'2024_プレカット'!$A$1:$BC$250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G6" i="2" l="1"/>
  <c r="NC6" i="2"/>
  <c r="MA6" i="2"/>
  <c r="MZ6" i="2"/>
  <c r="MP6" i="2"/>
  <c r="MO6" i="2"/>
  <c r="MN6" i="2"/>
  <c r="MM6" i="2"/>
  <c r="ML6" i="2"/>
  <c r="MK6" i="2"/>
  <c r="MJ6" i="2"/>
  <c r="MI6" i="2"/>
  <c r="MH6" i="2"/>
  <c r="MG6" i="2"/>
  <c r="ME6" i="2"/>
  <c r="LT6" i="2"/>
  <c r="LH6" i="2"/>
  <c r="LD6" i="2"/>
  <c r="LG6" i="2"/>
  <c r="LF6" i="2"/>
  <c r="LE6" i="2"/>
  <c r="LC6" i="2"/>
  <c r="LB6" i="2"/>
  <c r="LA6" i="2"/>
  <c r="KZ6" i="2"/>
  <c r="KY6" i="2"/>
  <c r="KX6" i="2"/>
  <c r="KW6" i="2"/>
  <c r="KV6" i="2"/>
  <c r="KP6" i="2"/>
  <c r="KO6" i="2"/>
  <c r="KN6" i="2"/>
  <c r="KM6" i="2"/>
  <c r="KL6" i="2"/>
  <c r="KK6" i="2"/>
  <c r="KJ6" i="2"/>
  <c r="KI6" i="2"/>
  <c r="KH6" i="2"/>
  <c r="KG6" i="2"/>
  <c r="KF6" i="2"/>
  <c r="KE6" i="2"/>
  <c r="KD6" i="2"/>
  <c r="KC6" i="2"/>
  <c r="KB6" i="2"/>
  <c r="JZ6" i="2"/>
  <c r="JY6" i="2"/>
  <c r="JX6" i="2"/>
  <c r="JW6" i="2"/>
  <c r="JV6" i="2"/>
  <c r="JU6" i="2"/>
  <c r="JT6" i="2"/>
  <c r="JS6" i="2"/>
  <c r="JR6" i="2"/>
  <c r="JQ6" i="2"/>
  <c r="JP6" i="2"/>
  <c r="JO6" i="2"/>
  <c r="JN6" i="2"/>
  <c r="JM6" i="2"/>
  <c r="JL6" i="2"/>
  <c r="JK6" i="2"/>
  <c r="JJ6" i="2"/>
  <c r="JI6" i="2"/>
  <c r="JH6" i="2"/>
  <c r="JG6" i="2"/>
  <c r="JF6" i="2"/>
  <c r="JE6" i="2"/>
  <c r="JD6" i="2"/>
  <c r="JC6" i="2"/>
  <c r="JB6" i="2"/>
  <c r="JA6" i="2"/>
  <c r="IZ6" i="2"/>
  <c r="IY6" i="2"/>
  <c r="IX6" i="2"/>
  <c r="IW6" i="2"/>
  <c r="IV6" i="2"/>
  <c r="IU6" i="2"/>
  <c r="IT6" i="2"/>
  <c r="IS6" i="2"/>
  <c r="IR6" i="2"/>
  <c r="IQ6" i="2"/>
  <c r="IP6" i="2"/>
  <c r="IO6" i="2"/>
  <c r="IN6" i="2"/>
  <c r="IM6" i="2"/>
  <c r="IL6" i="2"/>
  <c r="IK6" i="2"/>
  <c r="IJ6" i="2"/>
  <c r="II6" i="2"/>
  <c r="IH6" i="2"/>
  <c r="IG6" i="2"/>
  <c r="IF6" i="2"/>
  <c r="IE6" i="2"/>
  <c r="ID6" i="2"/>
  <c r="IC6" i="2"/>
  <c r="IB6" i="2"/>
  <c r="IA6" i="2"/>
  <c r="HZ6" i="2"/>
  <c r="HY6" i="2"/>
  <c r="HX6" i="2"/>
  <c r="HW6" i="2"/>
  <c r="HV6" i="2"/>
  <c r="HU6" i="2"/>
  <c r="HT6" i="2"/>
  <c r="HS6" i="2"/>
  <c r="HR6" i="2"/>
  <c r="HQ6" i="2"/>
  <c r="HP6" i="2"/>
  <c r="HO6" i="2"/>
  <c r="HN6" i="2"/>
  <c r="HM6" i="2"/>
  <c r="HL6" i="2"/>
  <c r="HK6" i="2"/>
  <c r="HJ6" i="2"/>
  <c r="HI6" i="2"/>
  <c r="HH6" i="2"/>
  <c r="HG6" i="2"/>
  <c r="GY6" i="2"/>
  <c r="GX6" i="2"/>
  <c r="GW6" i="2"/>
  <c r="GV6" i="2"/>
  <c r="GU6" i="2"/>
  <c r="GT6" i="2"/>
  <c r="GS6" i="2"/>
  <c r="GR6" i="2"/>
  <c r="GQ6" i="2"/>
  <c r="GP6" i="2"/>
  <c r="GO6" i="2"/>
  <c r="GN6" i="2"/>
  <c r="GM6" i="2"/>
  <c r="GK6" i="2"/>
  <c r="GJ6" i="2"/>
  <c r="GI6" i="2"/>
  <c r="GH6" i="2"/>
  <c r="GG6" i="2"/>
  <c r="GF6" i="2"/>
  <c r="GE6" i="2"/>
  <c r="GD6" i="2"/>
  <c r="GC6" i="2"/>
  <c r="GB6" i="2"/>
  <c r="GA6" i="2"/>
  <c r="FZ6" i="2"/>
  <c r="FY6" i="2"/>
  <c r="FW6" i="2"/>
  <c r="FV6" i="2"/>
  <c r="FU6" i="2"/>
  <c r="FT6" i="2"/>
  <c r="FS6" i="2"/>
  <c r="FR6" i="2"/>
  <c r="FQ6" i="2"/>
  <c r="FP6" i="2"/>
  <c r="FO6" i="2"/>
  <c r="FN6" i="2"/>
  <c r="FM6" i="2"/>
  <c r="FL6" i="2"/>
  <c r="FK6" i="2"/>
  <c r="FI6" i="2"/>
  <c r="FH6" i="2"/>
  <c r="FG6" i="2"/>
  <c r="FF6" i="2"/>
  <c r="FE6" i="2"/>
  <c r="FD6" i="2"/>
  <c r="FC6" i="2"/>
  <c r="FB6" i="2"/>
  <c r="FA6" i="2"/>
  <c r="EZ6" i="2"/>
  <c r="EY6" i="2"/>
  <c r="EX6" i="2"/>
  <c r="EW6" i="2"/>
  <c r="EU6" i="2"/>
  <c r="ET6" i="2"/>
  <c r="ES6" i="2"/>
  <c r="ER6" i="2"/>
  <c r="EQ6" i="2"/>
  <c r="EP6" i="2"/>
  <c r="EO6" i="2"/>
  <c r="EN6" i="2"/>
  <c r="EM6" i="2"/>
  <c r="EL6" i="2"/>
  <c r="EK6" i="2"/>
  <c r="EJ6" i="2"/>
  <c r="EI6" i="2"/>
  <c r="GL6" i="2"/>
  <c r="FX6" i="2"/>
  <c r="FJ6" i="2"/>
  <c r="EV6" i="2"/>
  <c r="EH6" i="2"/>
  <c r="EG6" i="2"/>
  <c r="EF6" i="2"/>
  <c r="EE6" i="2"/>
  <c r="ED6" i="2"/>
  <c r="EC6" i="2"/>
  <c r="EB6" i="2"/>
  <c r="EA6" i="2"/>
  <c r="DZ6" i="2"/>
  <c r="DY6" i="2"/>
  <c r="DX6" i="2"/>
  <c r="DW6" i="2"/>
  <c r="DV6" i="2"/>
  <c r="DU6" i="2"/>
  <c r="DT6" i="2"/>
  <c r="DS6" i="2"/>
  <c r="DR6" i="2"/>
  <c r="DQ6" i="2"/>
  <c r="DP6" i="2"/>
  <c r="DO6" i="2"/>
  <c r="DN6" i="2"/>
  <c r="DM6" i="2"/>
  <c r="DL6" i="2"/>
  <c r="DK6" i="2"/>
  <c r="DJ6" i="2"/>
  <c r="DI6" i="2"/>
  <c r="DH6" i="2"/>
  <c r="DG6" i="2"/>
  <c r="DF6" i="2"/>
  <c r="DE6" i="2"/>
  <c r="DD6" i="2"/>
  <c r="DC6" i="2"/>
  <c r="DB6" i="2"/>
  <c r="DA6" i="2"/>
  <c r="CZ6" i="2"/>
  <c r="CY6" i="2"/>
  <c r="CX6" i="2"/>
  <c r="CW6" i="2"/>
  <c r="CV6" i="2"/>
  <c r="CU6" i="2"/>
  <c r="CT6" i="2"/>
  <c r="CS6" i="2"/>
  <c r="CR6" i="2"/>
  <c r="CQ6" i="2"/>
  <c r="CP6" i="2"/>
  <c r="CO6" i="2"/>
  <c r="CN6" i="2"/>
  <c r="CM6" i="2"/>
  <c r="CL6" i="2"/>
  <c r="CK6" i="2"/>
  <c r="CJ6" i="2"/>
  <c r="CI6" i="2"/>
  <c r="CH6" i="2"/>
  <c r="CG6" i="2"/>
  <c r="CF6" i="2"/>
  <c r="CE6" i="2"/>
  <c r="CD6" i="2"/>
  <c r="CC6" i="2"/>
  <c r="CA6" i="2"/>
  <c r="BT6" i="2"/>
  <c r="BR6" i="2"/>
  <c r="BQ6" i="2"/>
  <c r="BP6" i="2"/>
  <c r="BO6" i="2"/>
  <c r="BN6" i="2"/>
  <c r="BM6" i="2"/>
  <c r="BL6" i="2"/>
  <c r="BK6" i="2"/>
  <c r="BJ6" i="2"/>
  <c r="BI6" i="2"/>
  <c r="BH6" i="2"/>
  <c r="BG6" i="2"/>
  <c r="BF6" i="2"/>
  <c r="BE6" i="2"/>
  <c r="BD6" i="2"/>
  <c r="BC6" i="2"/>
  <c r="BB6" i="2"/>
  <c r="BA6" i="2"/>
  <c r="AZ6" i="2"/>
  <c r="AV6" i="2"/>
  <c r="AY6" i="2"/>
  <c r="AX6" i="2"/>
  <c r="AW6" i="2"/>
  <c r="AU6" i="2"/>
  <c r="AT6" i="2"/>
  <c r="AS6" i="2"/>
  <c r="AR6" i="2"/>
  <c r="AQ6" i="2"/>
  <c r="AP6" i="2"/>
  <c r="AO6" i="2"/>
  <c r="AN6" i="2"/>
  <c r="AM6" i="2"/>
  <c r="AL6" i="2" l="1"/>
  <c r="AK6" i="2"/>
  <c r="AJ6" i="2"/>
  <c r="AI6" i="2"/>
  <c r="AH6" i="2"/>
  <c r="W6" i="2"/>
  <c r="V6" i="2"/>
  <c r="U6" i="2"/>
  <c r="T6" i="2"/>
  <c r="S6" i="2"/>
  <c r="R6" i="2"/>
  <c r="Q6" i="2"/>
  <c r="P6" i="2"/>
  <c r="O6" i="2"/>
  <c r="N6" i="2"/>
  <c r="M6" i="2"/>
  <c r="MR7" i="2" l="1"/>
  <c r="LU7" i="2"/>
  <c r="KU7" i="2"/>
  <c r="KT7" i="2"/>
  <c r="KS7" i="2"/>
  <c r="KR7" i="2"/>
  <c r="NE1" i="2"/>
  <c r="AF6" i="2"/>
  <c r="AE6" i="2"/>
  <c r="AD6" i="2"/>
  <c r="AC6" i="2"/>
  <c r="AB6" i="2"/>
  <c r="AA6" i="2"/>
  <c r="Z6" i="2"/>
  <c r="Y6" i="2"/>
  <c r="H6" i="2"/>
  <c r="G6" i="2"/>
  <c r="L6" i="2"/>
  <c r="K6" i="2"/>
  <c r="J6" i="2"/>
  <c r="I6" i="2"/>
  <c r="F6" i="2" l="1"/>
  <c r="E6" i="2"/>
  <c r="D6" i="2"/>
  <c r="C6" i="2"/>
  <c r="B6" i="2"/>
  <c r="MD6" i="2"/>
  <c r="MC6" i="2"/>
  <c r="MB6" i="2"/>
  <c r="LZ6" i="2"/>
  <c r="LY6" i="2"/>
  <c r="LX6" i="2"/>
  <c r="LW6" i="2"/>
  <c r="LV6" i="2"/>
  <c r="LU6" i="2"/>
  <c r="LS6" i="2"/>
  <c r="LR6" i="2"/>
  <c r="LQ6" i="2"/>
  <c r="LP6" i="2"/>
  <c r="LO6" i="2"/>
  <c r="LN6" i="2"/>
  <c r="LM6" i="2"/>
  <c r="LL6" i="2"/>
  <c r="LK6" i="2"/>
  <c r="LJ6" i="2"/>
  <c r="LI6" i="2"/>
  <c r="KU6" i="2"/>
  <c r="KT6" i="2"/>
  <c r="KS6" i="2"/>
  <c r="KR6" i="2"/>
  <c r="KQ6" i="2"/>
  <c r="CB6" i="2"/>
  <c r="BZ6" i="2"/>
  <c r="BY6" i="2"/>
  <c r="BX6" i="2"/>
  <c r="BW6" i="2"/>
  <c r="BV6" i="2"/>
  <c r="BU6" i="2"/>
  <c r="X7" i="2" l="1"/>
  <c r="AY99" i="4"/>
  <c r="AO99" i="4"/>
  <c r="AE99" i="4"/>
  <c r="U99" i="4"/>
  <c r="AY72" i="4"/>
  <c r="BS6" i="2" s="1"/>
  <c r="AD48" i="4"/>
  <c r="AN45" i="4"/>
  <c r="AX42" i="4"/>
  <c r="AX36" i="4" l="1"/>
  <c r="X6" i="2" s="1"/>
  <c r="AT99" i="4" l="1"/>
  <c r="AJ99" i="4"/>
  <c r="Z99" i="4"/>
  <c r="P99" i="4"/>
  <c r="K99" i="4"/>
  <c r="AX103" i="4" l="1"/>
  <c r="AX102" i="4"/>
  <c r="AS103" i="4"/>
  <c r="AS102" i="4"/>
  <c r="AN103" i="4"/>
  <c r="AN102" i="4"/>
  <c r="AI103" i="4"/>
  <c r="AI102" i="4"/>
  <c r="AD103" i="4"/>
  <c r="AD102" i="4"/>
  <c r="Y103" i="4"/>
  <c r="Y102" i="4"/>
  <c r="T103" i="4"/>
  <c r="T102" i="4"/>
  <c r="O103" i="4"/>
  <c r="O102" i="4"/>
  <c r="J103" i="4"/>
  <c r="J102" i="4"/>
  <c r="AN144" i="4"/>
  <c r="AN143" i="4"/>
  <c r="AN142" i="4"/>
  <c r="AN137" i="4"/>
  <c r="V137" i="4"/>
  <c r="AN133" i="4"/>
  <c r="V133" i="4"/>
  <c r="AY120" i="4"/>
  <c r="AY119" i="4"/>
  <c r="AY118" i="4"/>
  <c r="AE64" i="4"/>
  <c r="AJ58" i="4"/>
  <c r="AJ55" i="4"/>
  <c r="AT137" i="4" l="1"/>
  <c r="AT133" i="4"/>
</calcChain>
</file>

<file path=xl/sharedStrings.xml><?xml version="1.0" encoding="utf-8"?>
<sst xmlns="http://schemas.openxmlformats.org/spreadsheetml/2006/main" count="1218" uniqueCount="470">
  <si>
    <t>回答先</t>
    <rPh sb="0" eb="2">
      <t>カイトウ</t>
    </rPh>
    <rPh sb="2" eb="3">
      <t>サキ</t>
    </rPh>
    <phoneticPr fontId="2"/>
  </si>
  <si>
    <t>e-mail：</t>
  </si>
  <si>
    <t>貴社名</t>
    <rPh sb="0" eb="2">
      <t>キシャ</t>
    </rPh>
    <rPh sb="2" eb="3">
      <t>メイ</t>
    </rPh>
    <phoneticPr fontId="2"/>
  </si>
  <si>
    <t>回答者ご氏名</t>
    <rPh sb="0" eb="2">
      <t>カイトウ</t>
    </rPh>
    <rPh sb="2" eb="3">
      <t>シャ</t>
    </rPh>
    <rPh sb="4" eb="6">
      <t>シメイ</t>
    </rPh>
    <phoneticPr fontId="2"/>
  </si>
  <si>
    <t>ＴＥＬ</t>
    <phoneticPr fontId="2"/>
  </si>
  <si>
    <t>FAX</t>
    <phoneticPr fontId="2"/>
  </si>
  <si>
    <t>Ｅ－mail</t>
    <phoneticPr fontId="2"/>
  </si>
  <si>
    <t>年</t>
    <rPh sb="0" eb="1">
      <t>ネン</t>
    </rPh>
    <phoneticPr fontId="2"/>
  </si>
  <si>
    <t>月</t>
    <rPh sb="0" eb="1">
      <t>ツキ</t>
    </rPh>
    <phoneticPr fontId="2"/>
  </si>
  <si>
    <t>北海道</t>
    <phoneticPr fontId="2"/>
  </si>
  <si>
    <t>東北</t>
    <phoneticPr fontId="2"/>
  </si>
  <si>
    <t>関東</t>
    <phoneticPr fontId="2"/>
  </si>
  <si>
    <t>北陸・甲信越</t>
    <phoneticPr fontId="2"/>
  </si>
  <si>
    <t>東海</t>
    <phoneticPr fontId="2"/>
  </si>
  <si>
    <t>近畿</t>
    <phoneticPr fontId="2"/>
  </si>
  <si>
    <t>中国・四国</t>
    <phoneticPr fontId="2"/>
  </si>
  <si>
    <t>九州・沖縄</t>
    <phoneticPr fontId="2"/>
  </si>
  <si>
    <t>戸</t>
    <phoneticPr fontId="2"/>
  </si>
  <si>
    <t>合計</t>
    <phoneticPr fontId="2"/>
  </si>
  <si>
    <t>％</t>
    <phoneticPr fontId="2"/>
  </si>
  <si>
    <t>戸建て注文住宅</t>
    <phoneticPr fontId="2"/>
  </si>
  <si>
    <t>戸建て建売住宅</t>
    <phoneticPr fontId="2"/>
  </si>
  <si>
    <t>２．供給住宅の概要について</t>
    <rPh sb="2" eb="4">
      <t>キョウキュウ</t>
    </rPh>
    <rPh sb="4" eb="6">
      <t>ジュウタク</t>
    </rPh>
    <rPh sb="7" eb="9">
      <t>ガイヨウ</t>
    </rPh>
    <phoneticPr fontId="2"/>
  </si>
  <si>
    <t>約910mm</t>
    <phoneticPr fontId="2"/>
  </si>
  <si>
    <t>1,000mm（メーター）</t>
    <phoneticPr fontId="2"/>
  </si>
  <si>
    <t>その他</t>
    <phoneticPr fontId="2"/>
  </si>
  <si>
    <t>(</t>
    <phoneticPr fontId="2"/>
  </si>
  <si>
    <t>㎜</t>
    <phoneticPr fontId="2"/>
  </si>
  <si>
    <t>)</t>
    <phoneticPr fontId="2"/>
  </si>
  <si>
    <t>通し柱の無い工法</t>
    <phoneticPr fontId="2"/>
  </si>
  <si>
    <t>根太の無い工法</t>
    <phoneticPr fontId="2"/>
  </si>
  <si>
    <t>筋かいのみ</t>
    <phoneticPr fontId="2"/>
  </si>
  <si>
    <t>３．各部位の木材使用について</t>
    <rPh sb="2" eb="5">
      <t>カクブイ</t>
    </rPh>
    <rPh sb="6" eb="8">
      <t>モクザイ</t>
    </rPh>
    <rPh sb="8" eb="10">
      <t>シヨウ</t>
    </rPh>
    <phoneticPr fontId="2"/>
  </si>
  <si>
    <t>国産材</t>
    <rPh sb="0" eb="3">
      <t>コクサンザイ</t>
    </rPh>
    <phoneticPr fontId="2"/>
  </si>
  <si>
    <t>製材</t>
    <rPh sb="0" eb="2">
      <t>セイザイ</t>
    </rPh>
    <phoneticPr fontId="2"/>
  </si>
  <si>
    <t>集成材</t>
    <rPh sb="0" eb="3">
      <t>シュウセイザイ</t>
    </rPh>
    <phoneticPr fontId="2"/>
  </si>
  <si>
    <t>ヒノキ</t>
    <phoneticPr fontId="2"/>
  </si>
  <si>
    <t>スギ</t>
    <phoneticPr fontId="2"/>
  </si>
  <si>
    <t>カラマツ</t>
    <phoneticPr fontId="2"/>
  </si>
  <si>
    <t>ベイマツ</t>
    <phoneticPr fontId="2"/>
  </si>
  <si>
    <t>レッドウッド</t>
    <phoneticPr fontId="2"/>
  </si>
  <si>
    <t>合計</t>
    <rPh sb="0" eb="2">
      <t>ゴウケイ</t>
    </rPh>
    <phoneticPr fontId="2"/>
  </si>
  <si>
    <t>針葉樹</t>
    <phoneticPr fontId="2"/>
  </si>
  <si>
    <t>広葉樹</t>
    <phoneticPr fontId="2"/>
  </si>
  <si>
    <t>ＪＡＳ材</t>
    <phoneticPr fontId="2"/>
  </si>
  <si>
    <t>非ＪＡＳ材</t>
    <rPh sb="0" eb="1">
      <t>ヒ</t>
    </rPh>
    <phoneticPr fontId="2"/>
  </si>
  <si>
    <t>小計</t>
    <phoneticPr fontId="2"/>
  </si>
  <si>
    <t>.</t>
    <phoneticPr fontId="2"/>
  </si>
  <si>
    <r>
      <t>メーカー</t>
    </r>
    <r>
      <rPr>
        <sz val="8"/>
        <color theme="1"/>
        <rFont val="ＭＳ Ｐゴシック"/>
        <family val="3"/>
        <charset val="128"/>
        <scheme val="minor"/>
      </rPr>
      <t xml:space="preserve">
(製材会社等)</t>
    </r>
    <phoneticPr fontId="2"/>
  </si>
  <si>
    <t>商社</t>
    <phoneticPr fontId="2"/>
  </si>
  <si>
    <t>問屋</t>
    <phoneticPr fontId="2"/>
  </si>
  <si>
    <t>小売店</t>
    <phoneticPr fontId="2"/>
  </si>
  <si>
    <t>ＦＣ本部</t>
    <phoneticPr fontId="2"/>
  </si>
  <si>
    <t>・構造材は柱・土台・大引・母屋・棟木・横架材を指す</t>
  </si>
  <si>
    <t>・羽柄材は間柱・根太・筋交い・垂木・貫などを指す</t>
    <phoneticPr fontId="2"/>
  </si>
  <si>
    <t>・下地材は床・壁・屋根用の合板及びムク板を指す</t>
    <phoneticPr fontId="2"/>
  </si>
  <si>
    <t>①安定供給</t>
    <phoneticPr fontId="2"/>
  </si>
  <si>
    <t>②価格の維持</t>
    <phoneticPr fontId="2"/>
  </si>
  <si>
    <t>③品質の確保</t>
    <phoneticPr fontId="2"/>
  </si>
  <si>
    <t>⑤物流コスト</t>
    <phoneticPr fontId="2"/>
  </si>
  <si>
    <t>⑥その他</t>
    <phoneticPr fontId="2"/>
  </si>
  <si>
    <t>③プレカット工場に一任</t>
    <phoneticPr fontId="2"/>
  </si>
  <si>
    <t>⑨消費者のニーズが低い</t>
    <phoneticPr fontId="2"/>
  </si>
  <si>
    <t>⑩その他</t>
    <phoneticPr fontId="2"/>
  </si>
  <si>
    <t>０．会社情報</t>
    <rPh sb="2" eb="4">
      <t>カイシャ</t>
    </rPh>
    <rPh sb="4" eb="6">
      <t>ジョウホウ</t>
    </rPh>
    <phoneticPr fontId="2"/>
  </si>
  <si>
    <t>会社名</t>
    <rPh sb="0" eb="3">
      <t>カイシャメイ</t>
    </rPh>
    <phoneticPr fontId="2"/>
  </si>
  <si>
    <t>回答者氏名</t>
    <rPh sb="0" eb="2">
      <t>カイトウ</t>
    </rPh>
    <rPh sb="2" eb="3">
      <t>モノ</t>
    </rPh>
    <rPh sb="3" eb="5">
      <t>シメイ</t>
    </rPh>
    <phoneticPr fontId="2"/>
  </si>
  <si>
    <t>住所</t>
    <rPh sb="0" eb="1">
      <t>ジュウ</t>
    </rPh>
    <rPh sb="1" eb="2">
      <t>ショ</t>
    </rPh>
    <phoneticPr fontId="2"/>
  </si>
  <si>
    <t>ＦＡＸ</t>
    <phoneticPr fontId="2"/>
  </si>
  <si>
    <t>１．会社全体の供給住宅について</t>
    <rPh sb="2" eb="4">
      <t>カイシャ</t>
    </rPh>
    <rPh sb="4" eb="6">
      <t>ゼンタイ</t>
    </rPh>
    <rPh sb="7" eb="9">
      <t>キョウキュウ</t>
    </rPh>
    <rPh sb="9" eb="11">
      <t>ジュウタク</t>
    </rPh>
    <phoneticPr fontId="2"/>
  </si>
  <si>
    <t>北海道</t>
    <rPh sb="0" eb="3">
      <t>ホッカイドウ</t>
    </rPh>
    <phoneticPr fontId="2"/>
  </si>
  <si>
    <t>東北</t>
    <rPh sb="0" eb="2">
      <t>トウホク</t>
    </rPh>
    <phoneticPr fontId="2"/>
  </si>
  <si>
    <t>全国</t>
    <rPh sb="0" eb="2">
      <t>ゼンコク</t>
    </rPh>
    <phoneticPr fontId="2"/>
  </si>
  <si>
    <t>関東</t>
    <rPh sb="0" eb="2">
      <t>カントウ</t>
    </rPh>
    <phoneticPr fontId="2"/>
  </si>
  <si>
    <t>北陸・甲信越</t>
    <rPh sb="0" eb="2">
      <t>ホクリク</t>
    </rPh>
    <rPh sb="3" eb="6">
      <t>コウシンエツ</t>
    </rPh>
    <phoneticPr fontId="2"/>
  </si>
  <si>
    <t>東海</t>
    <rPh sb="0" eb="2">
      <t>トウカイ</t>
    </rPh>
    <phoneticPr fontId="2"/>
  </si>
  <si>
    <t>近畿</t>
    <rPh sb="0" eb="2">
      <t>キンキ</t>
    </rPh>
    <phoneticPr fontId="2"/>
  </si>
  <si>
    <t>中国・四国</t>
    <rPh sb="0" eb="2">
      <t>チュウゴク</t>
    </rPh>
    <rPh sb="3" eb="5">
      <t>シコク</t>
    </rPh>
    <phoneticPr fontId="2"/>
  </si>
  <si>
    <t>九州・沖縄</t>
    <rPh sb="0" eb="2">
      <t>キュウシュウ</t>
    </rPh>
    <rPh sb="3" eb="5">
      <t>オキナワ</t>
    </rPh>
    <phoneticPr fontId="2"/>
  </si>
  <si>
    <t>自社</t>
    <rPh sb="0" eb="2">
      <t>ジシャ</t>
    </rPh>
    <phoneticPr fontId="2"/>
  </si>
  <si>
    <t>その他</t>
    <rPh sb="2" eb="3">
      <t>タ</t>
    </rPh>
    <phoneticPr fontId="2"/>
  </si>
  <si>
    <t>約910mm</t>
    <rPh sb="0" eb="1">
      <t>ヤク</t>
    </rPh>
    <phoneticPr fontId="2"/>
  </si>
  <si>
    <t>1,000mm</t>
    <phoneticPr fontId="2"/>
  </si>
  <si>
    <t>その他寸法</t>
    <rPh sb="2" eb="3">
      <t>タ</t>
    </rPh>
    <rPh sb="3" eb="5">
      <t>スンポウ</t>
    </rPh>
    <phoneticPr fontId="2"/>
  </si>
  <si>
    <t>金物工法</t>
    <rPh sb="0" eb="2">
      <t>カナモノ</t>
    </rPh>
    <rPh sb="2" eb="4">
      <t>コウホウ</t>
    </rPh>
    <phoneticPr fontId="2"/>
  </si>
  <si>
    <t>その他工法</t>
    <rPh sb="2" eb="3">
      <t>タ</t>
    </rPh>
    <rPh sb="3" eb="5">
      <t>コウホウ</t>
    </rPh>
    <phoneticPr fontId="2"/>
  </si>
  <si>
    <t>通し柱なし</t>
    <rPh sb="0" eb="1">
      <t>トオ</t>
    </rPh>
    <rPh sb="2" eb="3">
      <t>ハシラ</t>
    </rPh>
    <phoneticPr fontId="2"/>
  </si>
  <si>
    <t>根太なし</t>
    <rPh sb="0" eb="2">
      <t>ネダ</t>
    </rPh>
    <phoneticPr fontId="2"/>
  </si>
  <si>
    <t>筋かい</t>
    <rPh sb="0" eb="1">
      <t>スジ</t>
    </rPh>
    <phoneticPr fontId="2"/>
  </si>
  <si>
    <t>ラーメン</t>
    <phoneticPr fontId="2"/>
  </si>
  <si>
    <t>ホワイトウッド</t>
    <phoneticPr fontId="2"/>
  </si>
  <si>
    <t>合板割合</t>
    <rPh sb="0" eb="2">
      <t>ゴウハン</t>
    </rPh>
    <rPh sb="2" eb="4">
      <t>ワリアイ</t>
    </rPh>
    <phoneticPr fontId="2"/>
  </si>
  <si>
    <t>異種混合</t>
    <rPh sb="0" eb="2">
      <t>イシュ</t>
    </rPh>
    <rPh sb="2" eb="4">
      <t>コンゴウ</t>
    </rPh>
    <phoneticPr fontId="2"/>
  </si>
  <si>
    <t>針葉樹</t>
    <rPh sb="0" eb="3">
      <t>シンヨウジュ</t>
    </rPh>
    <phoneticPr fontId="2"/>
  </si>
  <si>
    <t>広葉樹</t>
    <rPh sb="0" eb="3">
      <t>コウヨウジュ</t>
    </rPh>
    <phoneticPr fontId="2"/>
  </si>
  <si>
    <t>国産材合板</t>
    <rPh sb="0" eb="3">
      <t>コクサンザイ</t>
    </rPh>
    <rPh sb="3" eb="5">
      <t>ゴウハン</t>
    </rPh>
    <phoneticPr fontId="2"/>
  </si>
  <si>
    <t>外国産材合板</t>
    <rPh sb="0" eb="3">
      <t>ガイコクサン</t>
    </rPh>
    <rPh sb="3" eb="4">
      <t>ザイ</t>
    </rPh>
    <rPh sb="4" eb="6">
      <t>ゴウハン</t>
    </rPh>
    <phoneticPr fontId="2"/>
  </si>
  <si>
    <t>合板
木材使用量</t>
    <rPh sb="0" eb="2">
      <t>ゴウハン</t>
    </rPh>
    <rPh sb="3" eb="5">
      <t>モクザイ</t>
    </rPh>
    <rPh sb="5" eb="8">
      <t>シヨウリョウ</t>
    </rPh>
    <phoneticPr fontId="2"/>
  </si>
  <si>
    <t>④地域分け</t>
    <rPh sb="1" eb="3">
      <t>チイキ</t>
    </rPh>
    <rPh sb="3" eb="4">
      <t>ワ</t>
    </rPh>
    <phoneticPr fontId="2"/>
  </si>
  <si>
    <t>管柱</t>
    <rPh sb="0" eb="1">
      <t>クダ</t>
    </rPh>
    <rPh sb="1" eb="2">
      <t>ハシラ</t>
    </rPh>
    <phoneticPr fontId="2"/>
  </si>
  <si>
    <t>通し柱</t>
    <rPh sb="0" eb="1">
      <t>トオ</t>
    </rPh>
    <rPh sb="2" eb="3">
      <t>ハシラ</t>
    </rPh>
    <phoneticPr fontId="2"/>
  </si>
  <si>
    <t>土台</t>
    <rPh sb="0" eb="2">
      <t>ドダイ</t>
    </rPh>
    <phoneticPr fontId="2"/>
  </si>
  <si>
    <t>大引</t>
    <rPh sb="0" eb="2">
      <t>オオビキ</t>
    </rPh>
    <phoneticPr fontId="2"/>
  </si>
  <si>
    <t>母屋</t>
    <rPh sb="0" eb="2">
      <t>モヤ</t>
    </rPh>
    <phoneticPr fontId="2"/>
  </si>
  <si>
    <t>棟木</t>
    <rPh sb="0" eb="1">
      <t>ムネ</t>
    </rPh>
    <rPh sb="1" eb="2">
      <t>キ</t>
    </rPh>
    <phoneticPr fontId="2"/>
  </si>
  <si>
    <t>使用量</t>
    <rPh sb="0" eb="3">
      <t>シヨウリョウ</t>
    </rPh>
    <phoneticPr fontId="2"/>
  </si>
  <si>
    <t>ＪＡＳ</t>
    <phoneticPr fontId="2"/>
  </si>
  <si>
    <t>非ＪＡＳ</t>
    <rPh sb="0" eb="1">
      <t>ヒ</t>
    </rPh>
    <phoneticPr fontId="2"/>
  </si>
  <si>
    <t>構造材</t>
    <rPh sb="0" eb="3">
      <t>コウゾウザイ</t>
    </rPh>
    <phoneticPr fontId="2"/>
  </si>
  <si>
    <t>ﾒｰｶｰ</t>
    <phoneticPr fontId="2"/>
  </si>
  <si>
    <t>商社</t>
    <rPh sb="0" eb="2">
      <t>ショウシャ</t>
    </rPh>
    <phoneticPr fontId="2"/>
  </si>
  <si>
    <t>問屋</t>
    <rPh sb="0" eb="2">
      <t>トンヤ</t>
    </rPh>
    <phoneticPr fontId="2"/>
  </si>
  <si>
    <t>小売店</t>
    <rPh sb="0" eb="2">
      <t>コウリ</t>
    </rPh>
    <rPh sb="2" eb="3">
      <t>テン</t>
    </rPh>
    <phoneticPr fontId="2"/>
  </si>
  <si>
    <t>ＦＣ本部</t>
    <rPh sb="2" eb="4">
      <t>ホンブ</t>
    </rPh>
    <phoneticPr fontId="2"/>
  </si>
  <si>
    <t>（　　　）</t>
    <phoneticPr fontId="2"/>
  </si>
  <si>
    <t>羽柄材</t>
    <rPh sb="0" eb="1">
      <t>ハ</t>
    </rPh>
    <rPh sb="1" eb="2">
      <t>ガラ</t>
    </rPh>
    <rPh sb="2" eb="3">
      <t>ザイ</t>
    </rPh>
    <phoneticPr fontId="2"/>
  </si>
  <si>
    <t>下地材</t>
    <rPh sb="0" eb="3">
      <t>シタジザイ</t>
    </rPh>
    <phoneticPr fontId="2"/>
  </si>
  <si>
    <t>購入先が複数の理由</t>
    <rPh sb="0" eb="2">
      <t>コウニュウ</t>
    </rPh>
    <rPh sb="2" eb="3">
      <t>サキ</t>
    </rPh>
    <rPh sb="4" eb="6">
      <t>フクスウ</t>
    </rPh>
    <rPh sb="7" eb="9">
      <t>リユウ</t>
    </rPh>
    <phoneticPr fontId="2"/>
  </si>
  <si>
    <t>安定供給</t>
    <rPh sb="0" eb="2">
      <t>アンテイ</t>
    </rPh>
    <rPh sb="2" eb="4">
      <t>キョウキュウ</t>
    </rPh>
    <phoneticPr fontId="2"/>
  </si>
  <si>
    <t>価格の維持</t>
    <rPh sb="0" eb="2">
      <t>カカク</t>
    </rPh>
    <rPh sb="3" eb="5">
      <t>イジ</t>
    </rPh>
    <phoneticPr fontId="2"/>
  </si>
  <si>
    <t>品質の確保</t>
    <rPh sb="0" eb="2">
      <t>ヒンシツ</t>
    </rPh>
    <rPh sb="3" eb="5">
      <t>カクホ</t>
    </rPh>
    <phoneticPr fontId="2"/>
  </si>
  <si>
    <t>地域分け</t>
    <rPh sb="0" eb="2">
      <t>チイキ</t>
    </rPh>
    <rPh sb="2" eb="3">
      <t>ワ</t>
    </rPh>
    <phoneticPr fontId="2"/>
  </si>
  <si>
    <t>間柱</t>
    <rPh sb="0" eb="2">
      <t>マバシラ</t>
    </rPh>
    <phoneticPr fontId="2"/>
  </si>
  <si>
    <t>ヒノキ
100％</t>
    <phoneticPr fontId="2"/>
  </si>
  <si>
    <t>：重要な項目なので必ず入力してください</t>
    <rPh sb="1" eb="3">
      <t>ジュウヨウ</t>
    </rPh>
    <rPh sb="4" eb="6">
      <t>コウモク</t>
    </rPh>
    <rPh sb="9" eb="10">
      <t>カナラ</t>
    </rPh>
    <rPh sb="11" eb="13">
      <t>ニュウリョク</t>
    </rPh>
    <phoneticPr fontId="2"/>
  </si>
  <si>
    <t>スギ
100％</t>
    <phoneticPr fontId="2"/>
  </si>
  <si>
    <t>カラマツ
100％</t>
    <phoneticPr fontId="2"/>
  </si>
  <si>
    <t>延べ面積</t>
    <rPh sb="0" eb="1">
      <t>ノ</t>
    </rPh>
    <rPh sb="2" eb="4">
      <t>メンセキ</t>
    </rPh>
    <phoneticPr fontId="2"/>
  </si>
  <si>
    <t>３階建</t>
    <rPh sb="1" eb="2">
      <t>カイ</t>
    </rPh>
    <rPh sb="2" eb="3">
      <t>ダ</t>
    </rPh>
    <phoneticPr fontId="2"/>
  </si>
  <si>
    <t>不明</t>
    <rPh sb="0" eb="2">
      <t>フメイ</t>
    </rPh>
    <phoneticPr fontId="2"/>
  </si>
  <si>
    <t>外国産材</t>
    <rPh sb="0" eb="3">
      <t>ガイコクサン</t>
    </rPh>
    <rPh sb="3" eb="4">
      <t>ザイ</t>
    </rPh>
    <phoneticPr fontId="2"/>
  </si>
  <si>
    <t>物流
コスト</t>
    <rPh sb="0" eb="2">
      <t>ブツリュウ</t>
    </rPh>
    <phoneticPr fontId="2"/>
  </si>
  <si>
    <t>住所</t>
    <rPh sb="0" eb="2">
      <t>ジュウショ</t>
    </rPh>
    <phoneticPr fontId="2"/>
  </si>
  <si>
    <t>部署名</t>
    <rPh sb="0" eb="2">
      <t>ブショ</t>
    </rPh>
    <rPh sb="2" eb="3">
      <t>メイ</t>
    </rPh>
    <phoneticPr fontId="2"/>
  </si>
  <si>
    <t>平屋建</t>
    <rPh sb="0" eb="2">
      <t>ヒラヤ</t>
    </rPh>
    <rPh sb="2" eb="3">
      <t>ダテ</t>
    </rPh>
    <phoneticPr fontId="2"/>
  </si>
  <si>
    <t>２階建</t>
    <rPh sb="1" eb="3">
      <t>カイダ</t>
    </rPh>
    <phoneticPr fontId="2"/>
  </si>
  <si>
    <t>(1)年度区分</t>
    <rPh sb="3" eb="5">
      <t>ネンド</t>
    </rPh>
    <rPh sb="5" eb="7">
      <t>クブン</t>
    </rPh>
    <phoneticPr fontId="2"/>
  </si>
  <si>
    <t>２階建</t>
    <rPh sb="1" eb="2">
      <t>カイ</t>
    </rPh>
    <rPh sb="2" eb="3">
      <t>ダ</t>
    </rPh>
    <phoneticPr fontId="2"/>
  </si>
  <si>
    <t>平屋建</t>
    <rPh sb="0" eb="2">
      <t>ヒラヤ</t>
    </rPh>
    <rPh sb="2" eb="3">
      <t>ダ</t>
    </rPh>
    <phoneticPr fontId="2"/>
  </si>
  <si>
    <t>ご回答期限</t>
    <rPh sb="1" eb="3">
      <t>カイトウ</t>
    </rPh>
    <phoneticPr fontId="2"/>
  </si>
  <si>
    <t>ﾌﾟﾚｶｯﾄ会社</t>
    <rPh sb="6" eb="8">
      <t>カイシャ</t>
    </rPh>
    <phoneticPr fontId="2"/>
  </si>
  <si>
    <t>：NG　合計が100％になっていません。</t>
    <rPh sb="4" eb="6">
      <t>ゴウケイ</t>
    </rPh>
    <phoneticPr fontId="2"/>
  </si>
  <si>
    <t>令和</t>
    <rPh sb="0" eb="2">
      <t>レイワ</t>
    </rPh>
    <phoneticPr fontId="2"/>
  </si>
  <si>
    <t>月 ～ 令和</t>
    <rPh sb="0" eb="1">
      <t>ツキ</t>
    </rPh>
    <rPh sb="4" eb="6">
      <t>レイワ</t>
    </rPh>
    <phoneticPr fontId="2"/>
  </si>
  <si>
    <t>パーティクルボード</t>
    <phoneticPr fontId="2"/>
  </si>
  <si>
    <t>いる</t>
    <phoneticPr fontId="2"/>
  </si>
  <si>
    <t>いない</t>
    <phoneticPr fontId="2"/>
  </si>
  <si>
    <t>全地域統一</t>
    <rPh sb="0" eb="3">
      <t>ゼンチイキ</t>
    </rPh>
    <rPh sb="3" eb="5">
      <t>トウイツ</t>
    </rPh>
    <phoneticPr fontId="2"/>
  </si>
  <si>
    <t>地域ごとに異なる</t>
    <rPh sb="0" eb="2">
      <t>チイキ</t>
    </rPh>
    <rPh sb="5" eb="6">
      <t>コト</t>
    </rPh>
    <phoneticPr fontId="2"/>
  </si>
  <si>
    <t>異樹種
混合</t>
    <phoneticPr fontId="2"/>
  </si>
  <si>
    <t>構造用パネル
（OSB)</t>
    <rPh sb="0" eb="3">
      <t>コウゾウヨウ</t>
    </rPh>
    <phoneticPr fontId="2"/>
  </si>
  <si>
    <t>％</t>
  </si>
  <si>
    <t>筋かい・面材
併用</t>
    <rPh sb="0" eb="1">
      <t>スジ</t>
    </rPh>
    <rPh sb="4" eb="5">
      <t>メン</t>
    </rPh>
    <rPh sb="5" eb="6">
      <t>ザイ</t>
    </rPh>
    <rPh sb="7" eb="9">
      <t>ヘイヨウ</t>
    </rPh>
    <phoneticPr fontId="2"/>
  </si>
  <si>
    <t>ラーメン構造</t>
    <rPh sb="4" eb="6">
      <t>コウゾウ</t>
    </rPh>
    <phoneticPr fontId="2"/>
  </si>
  <si>
    <t>併用</t>
    <rPh sb="0" eb="2">
      <t>ヘイヨウ</t>
    </rPh>
    <phoneticPr fontId="2"/>
  </si>
  <si>
    <t>MDF</t>
    <phoneticPr fontId="2"/>
  </si>
  <si>
    <r>
      <rPr>
        <sz val="9"/>
        <rFont val="ＭＳ Ｐゴシック"/>
        <family val="3"/>
        <charset val="128"/>
        <scheme val="minor"/>
      </rPr>
      <t>在来</t>
    </r>
    <r>
      <rPr>
        <sz val="9"/>
        <color theme="1"/>
        <rFont val="ＭＳ Ｐゴシック"/>
        <family val="3"/>
        <charset val="128"/>
        <scheme val="minor"/>
      </rPr>
      <t>仕口工法</t>
    </r>
    <rPh sb="0" eb="2">
      <t>ザイライ</t>
    </rPh>
    <phoneticPr fontId="2"/>
  </si>
  <si>
    <r>
      <t xml:space="preserve">面材のみ
</t>
    </r>
    <r>
      <rPr>
        <sz val="8"/>
        <rFont val="ＭＳ Ｐゴシック"/>
        <family val="3"/>
        <charset val="128"/>
        <scheme val="minor"/>
      </rPr>
      <t>（石膏ボード含）</t>
    </r>
    <rPh sb="0" eb="1">
      <t>メン</t>
    </rPh>
    <rPh sb="1" eb="2">
      <t>ザイ</t>
    </rPh>
    <rPh sb="6" eb="8">
      <t>セッコウ</t>
    </rPh>
    <rPh sb="11" eb="12">
      <t>フク</t>
    </rPh>
    <phoneticPr fontId="2"/>
  </si>
  <si>
    <r>
      <t>金物工法</t>
    </r>
    <r>
      <rPr>
        <sz val="9"/>
        <color rgb="FFFF0000"/>
        <rFont val="ＭＳ Ｐゴシック"/>
        <family val="3"/>
        <charset val="128"/>
        <scheme val="minor"/>
      </rPr>
      <t>(※1）</t>
    </r>
    <phoneticPr fontId="2"/>
  </si>
  <si>
    <t>増えた</t>
    <rPh sb="0" eb="1">
      <t>フ</t>
    </rPh>
    <phoneticPr fontId="2"/>
  </si>
  <si>
    <t>減った</t>
    <rPh sb="0" eb="1">
      <t>ヘ</t>
    </rPh>
    <phoneticPr fontId="2"/>
  </si>
  <si>
    <t>ﾊﾟｰﾃｨｸﾙﾎﾞｰﾄﾞ</t>
    <phoneticPr fontId="2"/>
  </si>
  <si>
    <t>割合</t>
    <rPh sb="0" eb="2">
      <t>ワリアイ</t>
    </rPh>
    <phoneticPr fontId="2"/>
  </si>
  <si>
    <t>構造用パネル</t>
    <rPh sb="0" eb="3">
      <t>コウゾウヨウ</t>
    </rPh>
    <phoneticPr fontId="2"/>
  </si>
  <si>
    <t>無機系面材</t>
    <rPh sb="0" eb="3">
      <t>ムキケイ</t>
    </rPh>
    <rPh sb="3" eb="5">
      <t>メンザイ</t>
    </rPh>
    <phoneticPr fontId="2"/>
  </si>
  <si>
    <t>管柱</t>
    <rPh sb="0" eb="2">
      <t>クダハシラ</t>
    </rPh>
    <phoneticPr fontId="2"/>
  </si>
  <si>
    <t>通し柱</t>
    <rPh sb="0" eb="3">
      <t>トオシハシラ</t>
    </rPh>
    <phoneticPr fontId="2"/>
  </si>
  <si>
    <t>大引</t>
    <rPh sb="0" eb="2">
      <t>オオビ</t>
    </rPh>
    <phoneticPr fontId="2"/>
  </si>
  <si>
    <t>母屋・棟木</t>
    <rPh sb="0" eb="2">
      <t>モヤ</t>
    </rPh>
    <rPh sb="3" eb="4">
      <t>ムネ</t>
    </rPh>
    <rPh sb="4" eb="5">
      <t>キ</t>
    </rPh>
    <phoneticPr fontId="2"/>
  </si>
  <si>
    <t>横架材</t>
    <rPh sb="0" eb="3">
      <t>オウカザイ</t>
    </rPh>
    <phoneticPr fontId="2"/>
  </si>
  <si>
    <t>その他羽柄材</t>
    <rPh sb="2" eb="3">
      <t>タ</t>
    </rPh>
    <rPh sb="3" eb="6">
      <t>ハガラザイ</t>
    </rPh>
    <phoneticPr fontId="2"/>
  </si>
  <si>
    <t>羽柄材</t>
    <rPh sb="0" eb="3">
      <t>ハガラザイ</t>
    </rPh>
    <phoneticPr fontId="2"/>
  </si>
  <si>
    <t>①外国産材よりも安定的に調達できる。</t>
    <rPh sb="1" eb="4">
      <t>ガイコクサン</t>
    </rPh>
    <rPh sb="4" eb="5">
      <t>ザイ</t>
    </rPh>
    <rPh sb="8" eb="10">
      <t>アンテイ</t>
    </rPh>
    <rPh sb="10" eb="11">
      <t>テキ</t>
    </rPh>
    <rPh sb="12" eb="14">
      <t>チョウタツ</t>
    </rPh>
    <phoneticPr fontId="2"/>
  </si>
  <si>
    <t>②乾燥材が入手しやすくなった。</t>
    <phoneticPr fontId="2"/>
  </si>
  <si>
    <t>③JAS材が入手しやすくなった。</t>
    <phoneticPr fontId="2"/>
  </si>
  <si>
    <t>⑪国産材を使用すると補助金が出る</t>
    <phoneticPr fontId="2"/>
  </si>
  <si>
    <t>⑫その他</t>
    <phoneticPr fontId="2"/>
  </si>
  <si>
    <t>④国産材のFSCやSGEC、PEFCなどの森林認証材が入手できない。</t>
    <phoneticPr fontId="2"/>
  </si>
  <si>
    <t>⑤同じ品質・強度の外国産材より価格が高い</t>
    <phoneticPr fontId="2"/>
  </si>
  <si>
    <t>③JAS材が安定的に入手できない</t>
    <phoneticPr fontId="2"/>
  </si>
  <si>
    <t>②乾燥材が安定的に入手できない</t>
    <phoneticPr fontId="2"/>
  </si>
  <si>
    <t>①外国産材の方が安定的に調達できる。</t>
    <phoneticPr fontId="2"/>
  </si>
  <si>
    <t>⑥外国産材よりも価格変動が大きい</t>
    <phoneticPr fontId="2"/>
  </si>
  <si>
    <t>⑦外国産材に比べて強度・品質が劣る</t>
    <phoneticPr fontId="2"/>
  </si>
  <si>
    <t>⑧外国産材に比べて品質や寸法にばらつきがある</t>
    <phoneticPr fontId="2"/>
  </si>
  <si>
    <t>④外国産材よりも寸法や品質が安定している</t>
    <phoneticPr fontId="2"/>
  </si>
  <si>
    <t>⑤外国産材に比べて価格が安い</t>
    <phoneticPr fontId="2"/>
  </si>
  <si>
    <t>⑥外国産材よりも価格が安定している</t>
    <phoneticPr fontId="2"/>
  </si>
  <si>
    <t>⑦消費者のニーズが高い（地球にやさしい・・・など）</t>
    <phoneticPr fontId="2"/>
  </si>
  <si>
    <t>⑧他社との差別化につながる</t>
    <rPh sb="1" eb="3">
      <t>タシャ</t>
    </rPh>
    <rPh sb="5" eb="7">
      <t>サベツ</t>
    </rPh>
    <rPh sb="7" eb="8">
      <t>カ</t>
    </rPh>
    <phoneticPr fontId="2"/>
  </si>
  <si>
    <t>⑨脱炭素・SDGｓ推進による企業価値の向上</t>
    <phoneticPr fontId="2"/>
  </si>
  <si>
    <t>⑩地産地消の推進による地域貢献</t>
    <phoneticPr fontId="2"/>
  </si>
  <si>
    <t>している</t>
    <phoneticPr fontId="2"/>
  </si>
  <si>
    <t>していない</t>
    <phoneticPr fontId="2"/>
  </si>
  <si>
    <t>変わらなかった</t>
    <rPh sb="0" eb="1">
      <t>カ</t>
    </rPh>
    <phoneticPr fontId="2"/>
  </si>
  <si>
    <t>変わらない</t>
  </si>
  <si>
    <t>入手しやすくなった</t>
    <phoneticPr fontId="2"/>
  </si>
  <si>
    <t>安くなった</t>
    <rPh sb="0" eb="1">
      <t>ヤス</t>
    </rPh>
    <phoneticPr fontId="2"/>
  </si>
  <si>
    <t>全ての資材の合法性を確認</t>
    <phoneticPr fontId="2"/>
  </si>
  <si>
    <t>顧客要望があった場合に合法性を確認</t>
    <phoneticPr fontId="2"/>
  </si>
  <si>
    <t>特に対応しない。</t>
    <phoneticPr fontId="2"/>
  </si>
  <si>
    <t>　</t>
    <phoneticPr fontId="2"/>
  </si>
  <si>
    <t>①必要な強度の国産製材が入手できない。</t>
    <phoneticPr fontId="2"/>
  </si>
  <si>
    <t>⑨その他</t>
    <phoneticPr fontId="2"/>
  </si>
  <si>
    <t>②外国産材の方が安定的に調達できる。</t>
    <phoneticPr fontId="2"/>
  </si>
  <si>
    <t>③乾燥材が安定的に入手できない</t>
    <phoneticPr fontId="2"/>
  </si>
  <si>
    <t>④JAS材が安定的に入手できない</t>
    <phoneticPr fontId="2"/>
  </si>
  <si>
    <t>⑦外国産材に比べて品質や寸法にばらつきがある</t>
    <phoneticPr fontId="2"/>
  </si>
  <si>
    <t>⑧消費者のニーズが低い</t>
    <phoneticPr fontId="2"/>
  </si>
  <si>
    <t>想定回答者：渉外・総務担当（窓口）</t>
    <phoneticPr fontId="2"/>
  </si>
  <si>
    <t>想定回答者：調達担当</t>
    <phoneticPr fontId="2"/>
  </si>
  <si>
    <t>TEL:03-5114-3014　FAX:03-5114-3020</t>
  </si>
  <si>
    <t>住所：</t>
    <phoneticPr fontId="2"/>
  </si>
  <si>
    <t>東京都港区六本木1-7-27　全特六本木ビルＷＥＳＴ棟2Ｆ　　</t>
  </si>
  <si>
    <t>　（一社）日本木造住宅産業協会　資材・流通部　あて</t>
    <phoneticPr fontId="2"/>
  </si>
  <si>
    <t>：入力するセル（数字入力またはチェック）</t>
    <rPh sb="1" eb="3">
      <t>ニュウリョク</t>
    </rPh>
    <rPh sb="8" eb="10">
      <t>スウジ</t>
    </rPh>
    <rPh sb="10" eb="12">
      <t>ニュウリョク</t>
    </rPh>
    <phoneticPr fontId="2"/>
  </si>
  <si>
    <t>(4)工法（その他）
　　　　 ／戸数割合</t>
    <phoneticPr fontId="2"/>
  </si>
  <si>
    <t>水平力の支持（壁面）</t>
    <phoneticPr fontId="2"/>
  </si>
  <si>
    <t>※1：金物工法は、仕口部を金物で接合する工法で、「テックワン」「SSマルチ」などがある。部分的な補強として金物を使用するものは含まない。</t>
    <rPh sb="3" eb="5">
      <t>カナモノ</t>
    </rPh>
    <rPh sb="5" eb="7">
      <t>コウホウ</t>
    </rPh>
    <rPh sb="9" eb="11">
      <t>シグチ</t>
    </rPh>
    <rPh sb="11" eb="12">
      <t>ブ</t>
    </rPh>
    <rPh sb="13" eb="15">
      <t>カナモノ</t>
    </rPh>
    <rPh sb="16" eb="18">
      <t>セツゴウ</t>
    </rPh>
    <rPh sb="20" eb="22">
      <t>コウホウ</t>
    </rPh>
    <rPh sb="44" eb="47">
      <t>ブブンテキ</t>
    </rPh>
    <rPh sb="48" eb="50">
      <t>ホキョウ</t>
    </rPh>
    <rPh sb="53" eb="55">
      <t>カナモノ</t>
    </rPh>
    <rPh sb="56" eb="58">
      <t>シヨウ</t>
    </rPh>
    <rPh sb="62" eb="63">
      <t>フク</t>
    </rPh>
    <phoneticPr fontId="2"/>
  </si>
  <si>
    <r>
      <t>m</t>
    </r>
    <r>
      <rPr>
        <vertAlign val="superscript"/>
        <sz val="10"/>
        <color theme="1"/>
        <rFont val="Arial"/>
        <family val="2"/>
      </rPr>
      <t>3</t>
    </r>
    <phoneticPr fontId="2"/>
  </si>
  <si>
    <t>全戸の中で
使用している
戸数の割合</t>
    <rPh sb="1" eb="2">
      <t>コ</t>
    </rPh>
    <phoneticPr fontId="2"/>
  </si>
  <si>
    <t>1住宅あたりの
平均使用量</t>
    <phoneticPr fontId="2"/>
  </si>
  <si>
    <t>：OK　合計が100％になるとセルが水色になります。</t>
    <rPh sb="4" eb="6">
      <t>ゴウケイ</t>
    </rPh>
    <rPh sb="18" eb="20">
      <t>ミズイロ</t>
    </rPh>
    <phoneticPr fontId="2"/>
  </si>
  <si>
    <t>３　各部位の木材使用について</t>
    <rPh sb="2" eb="5">
      <t>カクブイ</t>
    </rPh>
    <rPh sb="6" eb="8">
      <t>モクザイ</t>
    </rPh>
    <rPh sb="8" eb="10">
      <t>シヨウ</t>
    </rPh>
    <phoneticPr fontId="2"/>
  </si>
  <si>
    <t>４　木材の調達について</t>
    <rPh sb="2" eb="4">
      <t>モクザイ</t>
    </rPh>
    <rPh sb="5" eb="7">
      <t>チョウタツ</t>
    </rPh>
    <phoneticPr fontId="2"/>
  </si>
  <si>
    <t>５　ウッドショックの影響について</t>
    <rPh sb="10" eb="12">
      <t>エイキョウ</t>
    </rPh>
    <phoneticPr fontId="2"/>
  </si>
  <si>
    <t>(3)-1　国産材</t>
    <phoneticPr fontId="2"/>
  </si>
  <si>
    <t>(3)-2　外国産材</t>
    <phoneticPr fontId="2"/>
  </si>
  <si>
    <t>(3)-3　合板</t>
    <phoneticPr fontId="2"/>
  </si>
  <si>
    <t>入手し難くなった</t>
    <phoneticPr fontId="2"/>
  </si>
  <si>
    <t>MDF
（木質中質繊維版）</t>
    <rPh sb="5" eb="7">
      <t>モクシツ</t>
    </rPh>
    <rPh sb="7" eb="9">
      <t>チュウシツ</t>
    </rPh>
    <rPh sb="9" eb="11">
      <t>センイ</t>
    </rPh>
    <rPh sb="11" eb="12">
      <t>バン</t>
    </rPh>
    <phoneticPr fontId="2"/>
  </si>
  <si>
    <t>製材
（荒床材、きずり、野地板）</t>
    <phoneticPr fontId="2"/>
  </si>
  <si>
    <t>無機系面材
（ﾀﾞｲﾗｲﾄ、ﾓｲｽ等）</t>
    <rPh sb="0" eb="3">
      <t>ムキケイ</t>
    </rPh>
    <rPh sb="3" eb="4">
      <t>メン</t>
    </rPh>
    <rPh sb="4" eb="5">
      <t>ザイ</t>
    </rPh>
    <rPh sb="17" eb="18">
      <t>トウ</t>
    </rPh>
    <phoneticPr fontId="2"/>
  </si>
  <si>
    <r>
      <t xml:space="preserve">(1)-1　木材の購入量
</t>
    </r>
    <r>
      <rPr>
        <b/>
        <sz val="10"/>
        <rFont val="ＭＳ Ｐゴシック"/>
        <family val="3"/>
        <charset val="128"/>
        <scheme val="minor"/>
      </rPr>
      <t xml:space="preserve">　　　＜国産材＞
</t>
    </r>
    <r>
      <rPr>
        <b/>
        <sz val="9"/>
        <rFont val="ＭＳ Ｐゴシック"/>
        <family val="3"/>
        <charset val="128"/>
        <scheme val="minor"/>
      </rPr>
      <t>　</t>
    </r>
    <r>
      <rPr>
        <sz val="9"/>
        <rFont val="ＭＳ Ｐゴシック"/>
        <family val="3"/>
        <charset val="128"/>
        <scheme val="minor"/>
      </rPr>
      <t xml:space="preserve">
　（合板は含みません）</t>
    </r>
    <rPh sb="6" eb="8">
      <t>モクザイ</t>
    </rPh>
    <rPh sb="9" eb="11">
      <t>コウニュウ</t>
    </rPh>
    <rPh sb="11" eb="12">
      <t>リョウ</t>
    </rPh>
    <rPh sb="17" eb="20">
      <t>コクサンザイ</t>
    </rPh>
    <rPh sb="26" eb="28">
      <t>ゴウハン</t>
    </rPh>
    <rPh sb="29" eb="30">
      <t>フク</t>
    </rPh>
    <phoneticPr fontId="2"/>
  </si>
  <si>
    <r>
      <t xml:space="preserve">(1)-2　木材の購入量
</t>
    </r>
    <r>
      <rPr>
        <b/>
        <sz val="10"/>
        <rFont val="ＭＳ Ｐゴシック"/>
        <family val="3"/>
        <charset val="128"/>
        <scheme val="minor"/>
      </rPr>
      <t xml:space="preserve">　　＜外国産材＞
</t>
    </r>
    <r>
      <rPr>
        <sz val="9"/>
        <rFont val="ＭＳ Ｐゴシック"/>
        <family val="3"/>
        <charset val="128"/>
        <scheme val="minor"/>
      </rPr>
      <t xml:space="preserve">
　（合板は含みません）</t>
    </r>
    <rPh sb="6" eb="8">
      <t>モクザイ</t>
    </rPh>
    <rPh sb="9" eb="11">
      <t>コウニュウ</t>
    </rPh>
    <rPh sb="11" eb="12">
      <t>リョウ</t>
    </rPh>
    <rPh sb="16" eb="20">
      <t>ガイコクサンザイ</t>
    </rPh>
    <rPh sb="25" eb="27">
      <t>ゴウハン</t>
    </rPh>
    <rPh sb="28" eb="29">
      <t>フク</t>
    </rPh>
    <phoneticPr fontId="2"/>
  </si>
  <si>
    <r>
      <t>m</t>
    </r>
    <r>
      <rPr>
        <vertAlign val="superscript"/>
        <sz val="10"/>
        <color theme="1"/>
        <rFont val="Arial"/>
        <family val="2"/>
      </rPr>
      <t>2</t>
    </r>
    <phoneticPr fontId="2"/>
  </si>
  <si>
    <t>1住宅あたりの平均使用量</t>
    <phoneticPr fontId="2"/>
  </si>
  <si>
    <t>■問合せ先・回答送付先 ：　(一社）日本木造住宅産業協会　資材・流通部　担当：吉田・赤坂</t>
    <rPh sb="39" eb="41">
      <t>ヨシダ</t>
    </rPh>
    <rPh sb="42" eb="44">
      <t>アカサカ</t>
    </rPh>
    <phoneticPr fontId="2"/>
  </si>
  <si>
    <r>
      <t>FAX：03-5114-3020</t>
    </r>
    <r>
      <rPr>
        <sz val="10"/>
        <color theme="0"/>
        <rFont val="BIZ UDPゴシック"/>
        <family val="3"/>
        <charset val="128"/>
      </rPr>
      <t>　または　</t>
    </r>
    <r>
      <rPr>
        <sz val="11"/>
        <color theme="0"/>
        <rFont val="BIZ UDPゴシック"/>
        <family val="3"/>
        <charset val="128"/>
      </rPr>
      <t>メール：info@opcode-labo.com</t>
    </r>
    <phoneticPr fontId="2"/>
  </si>
  <si>
    <t>info@opcode-labo.com</t>
    <phoneticPr fontId="2"/>
  </si>
  <si>
    <t>(1)-2 横架材における国産材の利用比率は平均的に低くなっています。 横架材に国産材を使用しない、あるいは使用しにくい理由は</t>
  </si>
  <si>
    <t>なぜだとお考えですか。あてはまる項目を選択してください.（複数回答可）</t>
    <rPh sb="5" eb="6">
      <t>カンガ</t>
    </rPh>
    <rPh sb="16" eb="18">
      <t>コウモク</t>
    </rPh>
    <rPh sb="19" eb="21">
      <t>センタク</t>
    </rPh>
    <phoneticPr fontId="2"/>
  </si>
  <si>
    <t xml:space="preserve"> </t>
    <phoneticPr fontId="2"/>
  </si>
  <si>
    <t>①床</t>
    <rPh sb="1" eb="2">
      <t>ユカ</t>
    </rPh>
    <phoneticPr fontId="2"/>
  </si>
  <si>
    <t>②外壁</t>
    <rPh sb="1" eb="2">
      <t>ソト</t>
    </rPh>
    <phoneticPr fontId="2"/>
  </si>
  <si>
    <t>③屋根</t>
    <rPh sb="1" eb="3">
      <t>ヤネ</t>
    </rPh>
    <phoneticPr fontId="2"/>
  </si>
  <si>
    <t>※4：合板の一部（コア材）にでも国産材が使用されているものは国産材として下さい。フェイスバックに外国産材、コアに国産材のものがあるので、注意してください。国産材か外国産材か分からない場合は、「不明」欄に記入して下さい。</t>
    <phoneticPr fontId="2"/>
  </si>
  <si>
    <t>(4)-1　国産材</t>
    <phoneticPr fontId="2"/>
  </si>
  <si>
    <t>高くなった</t>
    <rPh sb="0" eb="1">
      <t>タカ</t>
    </rPh>
    <phoneticPr fontId="2"/>
  </si>
  <si>
    <t>(4)-2　外国産材</t>
    <phoneticPr fontId="2"/>
  </si>
  <si>
    <t>(4)-3　合板</t>
    <phoneticPr fontId="2"/>
  </si>
  <si>
    <t>国産材の利用を拡大したい</t>
    <rPh sb="0" eb="3">
      <t>コクサンザイ</t>
    </rPh>
    <rPh sb="4" eb="6">
      <t>リヨウ</t>
    </rPh>
    <rPh sb="7" eb="9">
      <t>カクダイ</t>
    </rPh>
    <phoneticPr fontId="2"/>
  </si>
  <si>
    <t>現状の利用割合を維持したい</t>
    <rPh sb="0" eb="2">
      <t>ゲンジョウ</t>
    </rPh>
    <rPh sb="3" eb="5">
      <t>リヨウ</t>
    </rPh>
    <rPh sb="5" eb="7">
      <t>ワリアイ</t>
    </rPh>
    <rPh sb="8" eb="10">
      <t>イジ</t>
    </rPh>
    <phoneticPr fontId="2"/>
  </si>
  <si>
    <t>よく理解している</t>
    <rPh sb="2" eb="4">
      <t>リカイ</t>
    </rPh>
    <phoneticPr fontId="2"/>
  </si>
  <si>
    <t>概要は知っている</t>
    <rPh sb="0" eb="2">
      <t>ガイヨウ</t>
    </rPh>
    <rPh sb="3" eb="4">
      <t>シ</t>
    </rPh>
    <phoneticPr fontId="2"/>
  </si>
  <si>
    <t>あまりよく知らない</t>
    <rPh sb="5" eb="6">
      <t>シ</t>
    </rPh>
    <phoneticPr fontId="2"/>
  </si>
  <si>
    <t>　なお、回答内容の不明点等について連絡させていただく場合があります。ご理解の程、よろしくお願いいたします。</t>
    <rPh sb="11" eb="12">
      <t>テン</t>
    </rPh>
    <rPh sb="12" eb="13">
      <t>ナド</t>
    </rPh>
    <phoneticPr fontId="2"/>
  </si>
  <si>
    <t>①管柱</t>
    <phoneticPr fontId="2"/>
  </si>
  <si>
    <t>②通し柱</t>
    <phoneticPr fontId="2"/>
  </si>
  <si>
    <t>③土台</t>
    <phoneticPr fontId="2"/>
  </si>
  <si>
    <t>④大引</t>
    <phoneticPr fontId="2"/>
  </si>
  <si>
    <t>⑤母屋、棟木</t>
    <phoneticPr fontId="2"/>
  </si>
  <si>
    <t>⑦間柱</t>
    <phoneticPr fontId="2"/>
  </si>
  <si>
    <t>⑤母屋</t>
    <phoneticPr fontId="2"/>
  </si>
  <si>
    <t>⑥棟木</t>
    <rPh sb="1" eb="2">
      <t>ムネ</t>
    </rPh>
    <rPh sb="2" eb="3">
      <t>キ</t>
    </rPh>
    <phoneticPr fontId="2"/>
  </si>
  <si>
    <t>⑦間柱（幅）</t>
    <rPh sb="1" eb="3">
      <t>マバシラ</t>
    </rPh>
    <rPh sb="4" eb="5">
      <t>ハバ</t>
    </rPh>
    <phoneticPr fontId="2"/>
  </si>
  <si>
    <t>外国産材</t>
    <rPh sb="0" eb="4">
      <t>ガイコクサンザイ</t>
    </rPh>
    <phoneticPr fontId="2"/>
  </si>
  <si>
    <t>⑥横架材</t>
    <phoneticPr fontId="2"/>
  </si>
  <si>
    <t>⑧筋かい</t>
  </si>
  <si>
    <t>ヒノキ</t>
  </si>
  <si>
    <t>スギ</t>
  </si>
  <si>
    <t>その他</t>
  </si>
  <si>
    <t>カラマツ</t>
  </si>
  <si>
    <t>ベイマツ</t>
  </si>
  <si>
    <t>レッドウッド</t>
  </si>
  <si>
    <t>ホワイトウッド</t>
  </si>
  <si>
    <t>⑨その他
羽柄材</t>
    <phoneticPr fontId="2"/>
  </si>
  <si>
    <t>部位</t>
    <phoneticPr fontId="2"/>
  </si>
  <si>
    <t>６　森林認証、クリーンウッド法について　会社経営の観点から回答ください。</t>
    <phoneticPr fontId="2"/>
  </si>
  <si>
    <t>国産材比率</t>
    <rPh sb="0" eb="3">
      <t>コクサンザイ</t>
    </rPh>
    <rPh sb="3" eb="5">
      <t>ヒリツ</t>
    </rPh>
    <phoneticPr fontId="2"/>
  </si>
  <si>
    <t>▼この欄は記入不要です。</t>
    <rPh sb="3" eb="4">
      <t>ラン</t>
    </rPh>
    <rPh sb="5" eb="7">
      <t>キニュウ</t>
    </rPh>
    <rPh sb="7" eb="9">
      <t>フヨウ</t>
    </rPh>
    <phoneticPr fontId="2"/>
  </si>
  <si>
    <r>
      <t xml:space="preserve">木造軸組工法住宅における国産材利用の実態調査に関するアンケート
</t>
    </r>
    <r>
      <rPr>
        <sz val="3"/>
        <color theme="1"/>
        <rFont val="BIZ UDPゴシック"/>
        <family val="3"/>
        <charset val="128"/>
      </rPr>
      <t xml:space="preserve">
</t>
    </r>
    <r>
      <rPr>
        <sz val="14"/>
        <color theme="1"/>
        <rFont val="BIZ UDPゴシック"/>
        <family val="3"/>
        <charset val="128"/>
      </rPr>
      <t>2023年度の戸建て住宅納入実績調査　</t>
    </r>
    <rPh sb="45" eb="47">
      <t>ノウニュウ</t>
    </rPh>
    <rPh sb="47" eb="49">
      <t>ジッセキ</t>
    </rPh>
    <phoneticPr fontId="2"/>
  </si>
  <si>
    <t>１　会社全体の納入住宅について(戸建て住宅について）</t>
    <rPh sb="7" eb="9">
      <t>ノウニュウ</t>
    </rPh>
    <phoneticPr fontId="2"/>
  </si>
  <si>
    <t>合板床</t>
    <rPh sb="0" eb="2">
      <t>ゴウハン</t>
    </rPh>
    <rPh sb="2" eb="3">
      <t>ユカ</t>
    </rPh>
    <phoneticPr fontId="2"/>
  </si>
  <si>
    <t>合板壁</t>
    <rPh sb="0" eb="2">
      <t>ゴウハン</t>
    </rPh>
    <rPh sb="2" eb="3">
      <t>カベ</t>
    </rPh>
    <phoneticPr fontId="2"/>
  </si>
  <si>
    <t>合板屋根</t>
    <rPh sb="0" eb="2">
      <t>ゴウハン</t>
    </rPh>
    <rPh sb="2" eb="4">
      <t>ヤネ</t>
    </rPh>
    <phoneticPr fontId="2"/>
  </si>
  <si>
    <t>坪</t>
    <rPh sb="0" eb="1">
      <t>ツボ</t>
    </rPh>
    <phoneticPr fontId="2"/>
  </si>
  <si>
    <t>戸</t>
    <rPh sb="0" eb="1">
      <t>コ</t>
    </rPh>
    <phoneticPr fontId="2"/>
  </si>
  <si>
    <t>年間納入住宅数　合計</t>
    <rPh sb="0" eb="2">
      <t>ネンカン</t>
    </rPh>
    <rPh sb="2" eb="4">
      <t>ノウニュウ</t>
    </rPh>
    <rPh sb="4" eb="6">
      <t>ジュウタク</t>
    </rPh>
    <rPh sb="6" eb="7">
      <t>スウ</t>
    </rPh>
    <rPh sb="8" eb="10">
      <t>ゴウケイ</t>
    </rPh>
    <phoneticPr fontId="2"/>
  </si>
  <si>
    <t>住宅会社・工務店</t>
    <rPh sb="0" eb="2">
      <t>ジュウタク</t>
    </rPh>
    <rPh sb="2" eb="4">
      <t>カイシャ</t>
    </rPh>
    <rPh sb="5" eb="8">
      <t>コウムテン</t>
    </rPh>
    <phoneticPr fontId="2"/>
  </si>
  <si>
    <t>製品市場</t>
    <rPh sb="0" eb="2">
      <t>セイヒン</t>
    </rPh>
    <rPh sb="2" eb="4">
      <t>イチバ</t>
    </rPh>
    <phoneticPr fontId="2"/>
  </si>
  <si>
    <t>木材・建材問屋</t>
    <rPh sb="0" eb="2">
      <t>モクザイ</t>
    </rPh>
    <rPh sb="3" eb="5">
      <t>ケンザイ</t>
    </rPh>
    <rPh sb="5" eb="7">
      <t>トンヤ</t>
    </rPh>
    <phoneticPr fontId="2"/>
  </si>
  <si>
    <t>グループ会社</t>
    <rPh sb="4" eb="6">
      <t>カイシャ</t>
    </rPh>
    <phoneticPr fontId="2"/>
  </si>
  <si>
    <t>他社</t>
    <rPh sb="0" eb="2">
      <t>タシャ</t>
    </rPh>
    <phoneticPr fontId="2"/>
  </si>
  <si>
    <t>２　納入住宅の概要について</t>
    <rPh sb="2" eb="4">
      <t>ノウニュウ</t>
    </rPh>
    <rPh sb="4" eb="6">
      <t>ジュウタク</t>
    </rPh>
    <rPh sb="7" eb="9">
      <t>ガイヨウ</t>
    </rPh>
    <phoneticPr fontId="2"/>
  </si>
  <si>
    <r>
      <t>プレカット
会社</t>
    </r>
    <r>
      <rPr>
        <sz val="9"/>
        <color theme="1"/>
        <rFont val="ＭＳ Ｐゴシック"/>
        <family val="3"/>
        <charset val="128"/>
        <scheme val="minor"/>
      </rPr>
      <t>（他社）</t>
    </r>
    <rPh sb="6" eb="8">
      <t>カイシャ</t>
    </rPh>
    <rPh sb="9" eb="10">
      <t>タ</t>
    </rPh>
    <rPh sb="10" eb="11">
      <t>シャ</t>
    </rPh>
    <phoneticPr fontId="2"/>
  </si>
  <si>
    <t>部材</t>
    <rPh sb="0" eb="2">
      <t>ブザイ</t>
    </rPh>
    <phoneticPr fontId="2"/>
  </si>
  <si>
    <t>合板</t>
    <rPh sb="0" eb="2">
      <t>ゴウハン</t>
    </rPh>
    <phoneticPr fontId="2"/>
  </si>
  <si>
    <t>②住宅会社から商品・仕様・品質を指定</t>
    <rPh sb="1" eb="3">
      <t>ジュウタク</t>
    </rPh>
    <rPh sb="3" eb="4">
      <t>カイ</t>
    </rPh>
    <rPh sb="4" eb="5">
      <t>シャ</t>
    </rPh>
    <rPh sb="7" eb="9">
      <t>ショウヒン</t>
    </rPh>
    <rPh sb="10" eb="12">
      <t>シヨウ</t>
    </rPh>
    <rPh sb="13" eb="15">
      <t>ヒンシツ</t>
    </rPh>
    <rPh sb="16" eb="18">
      <t>シテイ</t>
    </rPh>
    <phoneticPr fontId="2"/>
  </si>
  <si>
    <t>④加工のみ（賃加工）</t>
    <phoneticPr fontId="2"/>
  </si>
  <si>
    <t>①住宅会社から購入先を指定</t>
    <phoneticPr fontId="2"/>
  </si>
  <si>
    <t>羽柄材</t>
    <rPh sb="0" eb="2">
      <t>ハガラ</t>
    </rPh>
    <phoneticPr fontId="2"/>
  </si>
  <si>
    <t>2024年10月15日（火）</t>
    <phoneticPr fontId="2"/>
  </si>
  <si>
    <t>※アンケートにご回答の上、2024年10月15日（火）までにＦＡＸまたはメールにてご返信ください。</t>
    <rPh sb="17" eb="18">
      <t>ネン</t>
    </rPh>
    <phoneticPr fontId="2"/>
  </si>
  <si>
    <r>
      <rPr>
        <sz val="8"/>
        <color theme="1"/>
        <rFont val="ＭＳ Ｐゴシック"/>
        <family val="3"/>
        <charset val="128"/>
        <scheme val="minor"/>
      </rPr>
      <t>①～⑨</t>
    </r>
    <r>
      <rPr>
        <sz val="10"/>
        <color theme="1"/>
        <rFont val="ＭＳ Ｐゴシック"/>
        <family val="3"/>
        <charset val="128"/>
        <scheme val="minor"/>
      </rPr>
      <t xml:space="preserve">
合計</t>
    </r>
    <rPh sb="4" eb="6">
      <t>ゴウケイ</t>
    </rPh>
    <phoneticPr fontId="2"/>
  </si>
  <si>
    <t>ベイマツ
など</t>
    <phoneticPr fontId="2"/>
  </si>
  <si>
    <t>※２：木材使用量は必ず入力してください。</t>
    <phoneticPr fontId="2"/>
  </si>
  <si>
    <t>※３：土台・大引・母屋・棟木以外の横架材を示す。</t>
    <phoneticPr fontId="2"/>
  </si>
  <si>
    <r>
      <t xml:space="preserve">⑥横架材
</t>
    </r>
    <r>
      <rPr>
        <sz val="9"/>
        <color rgb="FFFF0000"/>
        <rFont val="ＭＳ Ｐゴシック"/>
        <family val="3"/>
        <charset val="128"/>
        <scheme val="minor"/>
      </rPr>
      <t>（※３）</t>
    </r>
    <phoneticPr fontId="2"/>
  </si>
  <si>
    <r>
      <t xml:space="preserve">平均木材使用量
</t>
    </r>
    <r>
      <rPr>
        <sz val="9"/>
        <color rgb="FFFF0000"/>
        <rFont val="ＭＳ Ｐゴシック"/>
        <family val="3"/>
        <charset val="128"/>
        <scheme val="minor"/>
      </rPr>
      <t>（※２）</t>
    </r>
    <rPh sb="0" eb="2">
      <t>ヘイキン</t>
    </rPh>
    <rPh sb="2" eb="6">
      <t>モクザイシヨウ</t>
    </rPh>
    <rPh sb="6" eb="7">
      <t>リョウ</t>
    </rPh>
    <phoneticPr fontId="2"/>
  </si>
  <si>
    <r>
      <t>構造用合板</t>
    </r>
    <r>
      <rPr>
        <sz val="9"/>
        <color rgb="FFFF0000"/>
        <rFont val="ＭＳ Ｐゴシック"/>
        <family val="3"/>
        <charset val="128"/>
        <scheme val="minor"/>
      </rPr>
      <t>（※4）</t>
    </r>
    <phoneticPr fontId="2"/>
  </si>
  <si>
    <t>国産材</t>
    <phoneticPr fontId="2"/>
  </si>
  <si>
    <t>外国産材</t>
    <phoneticPr fontId="2"/>
  </si>
  <si>
    <t>不明</t>
    <phoneticPr fontId="2"/>
  </si>
  <si>
    <t>国産材の利用拡大を意識していない</t>
    <rPh sb="0" eb="3">
      <t>コクサンザイ</t>
    </rPh>
    <rPh sb="4" eb="6">
      <t>リヨウ</t>
    </rPh>
    <rPh sb="6" eb="8">
      <t>カクダイ</t>
    </rPh>
    <rPh sb="9" eb="11">
      <t>イシキ</t>
    </rPh>
    <phoneticPr fontId="2"/>
  </si>
  <si>
    <t>※５：森林認証材とは、FSC、SGEC、PEFCなどの団体が認証した木材をいう。</t>
    <phoneticPr fontId="2"/>
  </si>
  <si>
    <t>(4) 脱炭素社会、カーボンニュートラルに国産材が貢献していることを認識していますか？</t>
    <rPh sb="5" eb="7">
      <t>タンソ</t>
    </rPh>
    <phoneticPr fontId="2"/>
  </si>
  <si>
    <r>
      <t>（材積ベース（m</t>
    </r>
    <r>
      <rPr>
        <vertAlign val="superscript"/>
        <sz val="10"/>
        <color theme="1"/>
        <rFont val="ＭＳ Ｐゴシック"/>
        <family val="3"/>
        <charset val="128"/>
        <scheme val="minor"/>
      </rPr>
      <t>3</t>
    </r>
    <r>
      <rPr>
        <sz val="10"/>
        <color theme="1"/>
        <rFont val="ＭＳ Ｐゴシック"/>
        <family val="3"/>
        <charset val="128"/>
        <scheme val="minor"/>
      </rPr>
      <t>）でのパーセンテージをご記入ください、</t>
    </r>
    <r>
      <rPr>
        <sz val="10"/>
        <color rgb="FFFF0000"/>
        <rFont val="ＭＳ Ｐゴシック"/>
        <family val="3"/>
        <charset val="128"/>
        <scheme val="minor"/>
      </rPr>
      <t>各部位ごとの合計が100％となるようご記入ください</t>
    </r>
    <r>
      <rPr>
        <sz val="10"/>
        <color theme="1"/>
        <rFont val="ＭＳ Ｐゴシック"/>
        <family val="3"/>
        <charset val="128"/>
        <scheme val="minor"/>
      </rPr>
      <t>。）</t>
    </r>
    <rPh sb="28" eb="29">
      <t>カク</t>
    </rPh>
    <rPh sb="29" eb="31">
      <t>ブイ</t>
    </rPh>
    <rPh sb="34" eb="36">
      <t>ゴウケイ</t>
    </rPh>
    <rPh sb="47" eb="49">
      <t>キニュウ</t>
    </rPh>
    <phoneticPr fontId="2"/>
  </si>
  <si>
    <r>
      <t>（2）使用している木材について、各部位ごとに</t>
    </r>
    <r>
      <rPr>
        <b/>
        <sz val="10"/>
        <rFont val="ＭＳ Ｐゴシック"/>
        <family val="3"/>
        <charset val="128"/>
        <scheme val="minor"/>
      </rPr>
      <t>令和５年度</t>
    </r>
    <r>
      <rPr>
        <sz val="10"/>
        <rFont val="ＭＳ Ｐゴシック"/>
        <family val="3"/>
        <charset val="128"/>
        <scheme val="minor"/>
      </rPr>
      <t>の樹種別使用割合をご記入ください。</t>
    </r>
    <rPh sb="3" eb="5">
      <t>シヨウ</t>
    </rPh>
    <rPh sb="9" eb="11">
      <t>モクザイ</t>
    </rPh>
    <rPh sb="22" eb="24">
      <t>レイワ</t>
    </rPh>
    <rPh sb="25" eb="27">
      <t>ネンド</t>
    </rPh>
    <rPh sb="28" eb="31">
      <t>ジュシュベツ</t>
    </rPh>
    <rPh sb="31" eb="35">
      <t>シヨウワリアイ</t>
    </rPh>
    <rPh sb="37" eb="39">
      <t>キニュウ</t>
    </rPh>
    <phoneticPr fontId="2"/>
  </si>
  <si>
    <r>
      <t>（１）１住宅あたりの</t>
    </r>
    <r>
      <rPr>
        <b/>
        <sz val="10"/>
        <rFont val="ＭＳ Ｐゴシック"/>
        <family val="3"/>
        <charset val="128"/>
        <scheme val="minor"/>
      </rPr>
      <t>令和５年度</t>
    </r>
    <r>
      <rPr>
        <sz val="10"/>
        <rFont val="ＭＳ Ｐゴシック"/>
        <family val="3"/>
        <charset val="128"/>
        <scheme val="minor"/>
      </rPr>
      <t>の平均木材使用量を部位ごとにご記入ください。</t>
    </r>
    <rPh sb="10" eb="12">
      <t>レイワ</t>
    </rPh>
    <rPh sb="13" eb="15">
      <t>ネンド</t>
    </rPh>
    <rPh sb="24" eb="26">
      <t>ブイ</t>
    </rPh>
    <rPh sb="30" eb="32">
      <t>キニュウ</t>
    </rPh>
    <phoneticPr fontId="2"/>
  </si>
  <si>
    <t>(4) 複数地域に資材を納入している会社におたずねします。使用する樹種等の仕様は統一されていますか。</t>
    <rPh sb="4" eb="6">
      <t>フクスウ</t>
    </rPh>
    <rPh sb="6" eb="8">
      <t>チイキ</t>
    </rPh>
    <rPh sb="9" eb="11">
      <t>シザイ</t>
    </rPh>
    <rPh sb="12" eb="14">
      <t>ノウニュウ</t>
    </rPh>
    <rPh sb="18" eb="20">
      <t>カイシャ</t>
    </rPh>
    <rPh sb="40" eb="42">
      <t>トウイツ</t>
    </rPh>
    <phoneticPr fontId="2"/>
  </si>
  <si>
    <t>(2)-1　構造材</t>
    <phoneticPr fontId="2"/>
  </si>
  <si>
    <t>(2)-2　羽柄材</t>
    <phoneticPr fontId="2"/>
  </si>
  <si>
    <t>(2)-3　下地材</t>
    <phoneticPr fontId="2"/>
  </si>
  <si>
    <t>(1) 年度区分</t>
    <rPh sb="4" eb="6">
      <t>ネンド</t>
    </rPh>
    <rPh sb="6" eb="8">
      <t>クブン</t>
    </rPh>
    <phoneticPr fontId="2"/>
  </si>
  <si>
    <t>(2) 年間納入実績</t>
    <rPh sb="6" eb="8">
      <t>ノウニュウ</t>
    </rPh>
    <rPh sb="8" eb="10">
      <t>ジッセキ</t>
    </rPh>
    <phoneticPr fontId="2"/>
  </si>
  <si>
    <t>(3) 地域別年間
　 納入住宅数</t>
    <rPh sb="4" eb="7">
      <t>チイキベツ</t>
    </rPh>
    <rPh sb="7" eb="9">
      <t>ネンカン</t>
    </rPh>
    <rPh sb="12" eb="14">
      <t>ノウニュウ</t>
    </rPh>
    <phoneticPr fontId="2"/>
  </si>
  <si>
    <t>(5) 資材の納入先
   　　　／戸数割合</t>
    <rPh sb="4" eb="6">
      <t>シザイ</t>
    </rPh>
    <rPh sb="7" eb="10">
      <t>ノウニュウサキ</t>
    </rPh>
    <phoneticPr fontId="2"/>
  </si>
  <si>
    <t>(1) １住宅あたりの
　　平均延べ床面積</t>
    <phoneticPr fontId="2"/>
  </si>
  <si>
    <t>(2) 基準寸法
　　（モジュール）
　　　　　／戸数割合</t>
    <phoneticPr fontId="2"/>
  </si>
  <si>
    <t>(3) 工法（接合部） 
　　　　 ／戸数割合</t>
    <rPh sb="20" eb="21">
      <t>スウ</t>
    </rPh>
    <rPh sb="21" eb="23">
      <t>ワリアイ</t>
    </rPh>
    <phoneticPr fontId="2"/>
  </si>
  <si>
    <t>(5) 建物の階数
　 　　／戸数割合</t>
    <rPh sb="4" eb="6">
      <t>タテモノ</t>
    </rPh>
    <rPh sb="7" eb="9">
      <t>カイスウ</t>
    </rPh>
    <phoneticPr fontId="2"/>
  </si>
  <si>
    <t>(3) 部材のサイズ　　最も多く使っているサイズを一つ選択してください。</t>
    <rPh sb="4" eb="6">
      <t>ブザイ</t>
    </rPh>
    <rPh sb="12" eb="13">
      <t>モット</t>
    </rPh>
    <rPh sb="14" eb="15">
      <t>オオ</t>
    </rPh>
    <rPh sb="16" eb="17">
      <t>ツカ</t>
    </rPh>
    <rPh sb="25" eb="26">
      <t>ヒト</t>
    </rPh>
    <rPh sb="27" eb="29">
      <t>センタク</t>
    </rPh>
    <phoneticPr fontId="2"/>
  </si>
  <si>
    <t>(4) 構造用面材（床・外壁・屋根）についてご記入ください。</t>
    <rPh sb="23" eb="25">
      <t>キニュウ</t>
    </rPh>
    <phoneticPr fontId="2"/>
  </si>
  <si>
    <r>
      <t>(2) 各部位の木材の購入先の割合（ｍ</t>
    </r>
    <r>
      <rPr>
        <vertAlign val="superscript"/>
        <sz val="10"/>
        <color theme="1"/>
        <rFont val="ＭＳ Ｐゴシック"/>
        <family val="3"/>
        <charset val="128"/>
        <scheme val="minor"/>
      </rPr>
      <t>3</t>
    </r>
    <r>
      <rPr>
        <sz val="10"/>
        <color theme="1"/>
        <rFont val="ＭＳ Ｐゴシック"/>
        <family val="2"/>
        <charset val="128"/>
        <scheme val="minor"/>
      </rPr>
      <t>比率）をご記入ください。</t>
    </r>
    <rPh sb="20" eb="22">
      <t>ヒリツ</t>
    </rPh>
    <rPh sb="25" eb="27">
      <t>キニュウ</t>
    </rPh>
    <phoneticPr fontId="2"/>
  </si>
  <si>
    <t>(3) 購入先が同一品目に複数ある場合の理由　
（複数回答可）</t>
    <phoneticPr fontId="2"/>
  </si>
  <si>
    <t>(4) 木材の購入方法
（主なものにチェックを付けてください。）</t>
    <rPh sb="4" eb="6">
      <t>モクザイ</t>
    </rPh>
    <rPh sb="7" eb="11">
      <t>コウニュウホウホウ</t>
    </rPh>
    <rPh sb="13" eb="14">
      <t>オモ</t>
    </rPh>
    <rPh sb="23" eb="24">
      <t>ツ</t>
    </rPh>
    <phoneticPr fontId="2"/>
  </si>
  <si>
    <t>(5) 国産材を
使用する理由
（複数回答可）</t>
    <phoneticPr fontId="2"/>
  </si>
  <si>
    <t>(6) 国産材を
使用しない理由
（複数回答可）</t>
    <phoneticPr fontId="2"/>
  </si>
  <si>
    <t>(7) 構造材でJAS材を使うことを意識していますか。</t>
    <phoneticPr fontId="2"/>
  </si>
  <si>
    <t>(8) 今後、特に重点的に国産材の使用量を増やしたい部材は何か？（上位３つまで。優先順に1～3を記入して下さい。）</t>
    <rPh sb="4" eb="6">
      <t>コンゴ</t>
    </rPh>
    <rPh sb="7" eb="8">
      <t>トク</t>
    </rPh>
    <rPh sb="9" eb="11">
      <t>ジュウテン</t>
    </rPh>
    <rPh sb="11" eb="12">
      <t>テキ</t>
    </rPh>
    <rPh sb="13" eb="16">
      <t>コクサンザイ</t>
    </rPh>
    <rPh sb="17" eb="19">
      <t>シヨウ</t>
    </rPh>
    <rPh sb="19" eb="20">
      <t>リョウ</t>
    </rPh>
    <rPh sb="21" eb="22">
      <t>フ</t>
    </rPh>
    <rPh sb="26" eb="28">
      <t>ブザイ</t>
    </rPh>
    <rPh sb="29" eb="30">
      <t>ナニ</t>
    </rPh>
    <rPh sb="33" eb="35">
      <t>ジョウイ</t>
    </rPh>
    <rPh sb="40" eb="42">
      <t>ユウセン</t>
    </rPh>
    <rPh sb="42" eb="43">
      <t>ジュン</t>
    </rPh>
    <rPh sb="48" eb="50">
      <t>キニュウ</t>
    </rPh>
    <rPh sb="52" eb="53">
      <t>クダ</t>
    </rPh>
    <phoneticPr fontId="2"/>
  </si>
  <si>
    <t>(9) 木材（特に国産材）の調達についての現状や課題についてのご意見があればお書き下さい。</t>
    <phoneticPr fontId="2"/>
  </si>
  <si>
    <t>(6) 資材の納入先との関係　／戸数割合</t>
    <rPh sb="4" eb="6">
      <t>シザイ</t>
    </rPh>
    <rPh sb="7" eb="10">
      <t>ノウニュウサキ</t>
    </rPh>
    <rPh sb="12" eb="14">
      <t>カンケイ</t>
    </rPh>
    <phoneticPr fontId="2"/>
  </si>
  <si>
    <t>(7) 住宅の注文形態
　　　　 ／戸数割合</t>
    <phoneticPr fontId="2"/>
  </si>
  <si>
    <t>(1) ウッドショック（令和２～３年）の時期に、それ以前と比べて自社での国産材利用の割合はどのように変わりましたか。</t>
    <phoneticPr fontId="2"/>
  </si>
  <si>
    <t>(2) ウッドショック時点（令和３年）と比較して、令和５年では、国産材利用の割合はどのように変わりましたか。</t>
    <rPh sb="11" eb="13">
      <t>ジテン</t>
    </rPh>
    <rPh sb="14" eb="16">
      <t>レイワ</t>
    </rPh>
    <rPh sb="17" eb="18">
      <t>ネン</t>
    </rPh>
    <rPh sb="20" eb="22">
      <t>ヒカク</t>
    </rPh>
    <phoneticPr fontId="2"/>
  </si>
  <si>
    <t>(3) 木材の調達状況は、ウッドショック時点（令和３年）からどのように変化しましたか。</t>
    <phoneticPr fontId="2"/>
  </si>
  <si>
    <t>(4) 木材価格は、ウッドショック時点（令和３年）からどのように変化しましたか。</t>
    <phoneticPr fontId="2"/>
  </si>
  <si>
    <t>(5) 今回のウッドショックを踏まえて、中長期的に国産材の利用拡大に取り組みたいですか？</t>
    <rPh sb="4" eb="6">
      <t>コンカイ</t>
    </rPh>
    <rPh sb="15" eb="16">
      <t>フ</t>
    </rPh>
    <rPh sb="20" eb="24">
      <t>チュウチョウキテキ</t>
    </rPh>
    <rPh sb="25" eb="28">
      <t>コクサンザイ</t>
    </rPh>
    <rPh sb="29" eb="33">
      <t>リヨウカクダイ</t>
    </rPh>
    <rPh sb="34" eb="35">
      <t>ト</t>
    </rPh>
    <rPh sb="36" eb="37">
      <t>ク</t>
    </rPh>
    <phoneticPr fontId="2"/>
  </si>
  <si>
    <t>(6) ウッドショックをうけて、今後の木材の市況の見通し及び対応をどうお考えですか。ご意見があればお書き下さい。</t>
    <rPh sb="16" eb="18">
      <t>コンゴ</t>
    </rPh>
    <rPh sb="19" eb="21">
      <t>モクザイ</t>
    </rPh>
    <rPh sb="22" eb="24">
      <t>シキョウ</t>
    </rPh>
    <rPh sb="25" eb="27">
      <t>ミトオ</t>
    </rPh>
    <rPh sb="28" eb="29">
      <t>オヨ</t>
    </rPh>
    <rPh sb="30" eb="32">
      <t>タイオウ</t>
    </rPh>
    <rPh sb="36" eb="37">
      <t>カンガ</t>
    </rPh>
    <rPh sb="43" eb="45">
      <t>イケン</t>
    </rPh>
    <phoneticPr fontId="2"/>
  </si>
  <si>
    <r>
      <t>(1) 令和５年５月に公布されたクリーンウッド法の改正内容をご存じですか？</t>
    </r>
    <r>
      <rPr>
        <b/>
        <sz val="10"/>
        <rFont val="ＭＳ Ｐゴシック"/>
        <family val="3"/>
        <charset val="128"/>
        <scheme val="minor"/>
      </rPr>
      <t xml:space="preserve">
　　</t>
    </r>
    <phoneticPr fontId="2"/>
  </si>
  <si>
    <r>
      <t>(2) クリーンウッド法に対して、今後どのような対応をしていく方針ですか？</t>
    </r>
    <r>
      <rPr>
        <b/>
        <sz val="10"/>
        <rFont val="ＭＳ Ｐゴシック"/>
        <family val="3"/>
        <charset val="128"/>
        <scheme val="minor"/>
      </rPr>
      <t xml:space="preserve">
　　</t>
    </r>
    <phoneticPr fontId="2"/>
  </si>
  <si>
    <r>
      <t>(3) 構造材・羽柄材・下地材・内装材のうち、</t>
    </r>
    <r>
      <rPr>
        <b/>
        <sz val="10"/>
        <rFont val="ＭＳ Ｐゴシック"/>
        <family val="3"/>
        <charset val="128"/>
        <scheme val="minor"/>
      </rPr>
      <t>森林認証材</t>
    </r>
    <r>
      <rPr>
        <sz val="9"/>
        <color rgb="FFFF0000"/>
        <rFont val="ＭＳ Ｐゴシック"/>
        <family val="3"/>
        <charset val="128"/>
        <scheme val="minor"/>
      </rPr>
      <t>（※５）</t>
    </r>
    <r>
      <rPr>
        <sz val="10"/>
        <rFont val="ＭＳ Ｐゴシック"/>
        <family val="3"/>
        <charset val="128"/>
        <scheme val="minor"/>
      </rPr>
      <t>の購入割合(材積比率)</t>
    </r>
    <rPh sb="4" eb="7">
      <t>コウゾウザイ</t>
    </rPh>
    <rPh sb="8" eb="9">
      <t>ハ</t>
    </rPh>
    <rPh sb="9" eb="10">
      <t>ガラ</t>
    </rPh>
    <rPh sb="10" eb="11">
      <t>ザイ</t>
    </rPh>
    <rPh sb="12" eb="15">
      <t>シタジザイ</t>
    </rPh>
    <rPh sb="16" eb="18">
      <t>ナイソウ</t>
    </rPh>
    <rPh sb="18" eb="19">
      <t>ザイ</t>
    </rPh>
    <rPh sb="23" eb="25">
      <t>シンリン</t>
    </rPh>
    <rPh sb="25" eb="27">
      <t>ニンショウ</t>
    </rPh>
    <rPh sb="27" eb="28">
      <t>ザイ</t>
    </rPh>
    <rPh sb="33" eb="35">
      <t>コウニュウ</t>
    </rPh>
    <rPh sb="35" eb="37">
      <t>ワリアイ</t>
    </rPh>
    <rPh sb="38" eb="40">
      <t>ザイセキ</t>
    </rPh>
    <rPh sb="40" eb="42">
      <t>ヒリツ</t>
    </rPh>
    <phoneticPr fontId="2"/>
  </si>
  <si>
    <r>
      <t>(5) SDGｓの取組みとして国産材利用を推進していますか？</t>
    </r>
    <r>
      <rPr>
        <b/>
        <sz val="10"/>
        <rFont val="ＭＳ Ｐゴシック"/>
        <family val="3"/>
        <charset val="128"/>
        <scheme val="minor"/>
      </rPr>
      <t xml:space="preserve">
　　</t>
    </r>
    <rPh sb="9" eb="11">
      <t>トリク</t>
    </rPh>
    <rPh sb="15" eb="18">
      <t>コクサンザイ</t>
    </rPh>
    <rPh sb="18" eb="20">
      <t>リヨウ</t>
    </rPh>
    <rPh sb="21" eb="23">
      <t>スイシン</t>
    </rPh>
    <phoneticPr fontId="2"/>
  </si>
  <si>
    <r>
      <t>(6) 持続可能な観点から再造林が担保されている木材の利用を意識していますか?</t>
    </r>
    <r>
      <rPr>
        <b/>
        <sz val="10"/>
        <rFont val="ＭＳ Ｐゴシック"/>
        <family val="3"/>
        <charset val="128"/>
        <scheme val="minor"/>
      </rPr>
      <t xml:space="preserve">
　　</t>
    </r>
    <phoneticPr fontId="2"/>
  </si>
  <si>
    <t>(7) 森林認証、クリーンウッド法について、ご意見があればお書きください。</t>
    <rPh sb="4" eb="8">
      <t>シンリンニンショウ</t>
    </rPh>
    <rPh sb="16" eb="17">
      <t>ホウ</t>
    </rPh>
    <rPh sb="23" eb="25">
      <t>イケン</t>
    </rPh>
    <rPh sb="30" eb="31">
      <t>カ</t>
    </rPh>
    <phoneticPr fontId="2"/>
  </si>
  <si>
    <t>(2)樹種別使用割合</t>
    <rPh sb="3" eb="6">
      <t>ジュシュベツ</t>
    </rPh>
    <rPh sb="6" eb="10">
      <t>シヨウワリアイ</t>
    </rPh>
    <phoneticPr fontId="2"/>
  </si>
  <si>
    <t>４．木材の調達</t>
    <rPh sb="2" eb="4">
      <t>モクザイ</t>
    </rPh>
    <rPh sb="5" eb="7">
      <t>チョウタツ</t>
    </rPh>
    <phoneticPr fontId="2"/>
  </si>
  <si>
    <t>①管柱</t>
  </si>
  <si>
    <t>②通し柱</t>
  </si>
  <si>
    <t>③土台</t>
  </si>
  <si>
    <t>④大引</t>
  </si>
  <si>
    <t>⑤母屋、棟木</t>
  </si>
  <si>
    <t>⑦間柱</t>
  </si>
  <si>
    <t>⑨その他
羽柄材</t>
  </si>
  <si>
    <t>(4)構造用合板</t>
    <rPh sb="3" eb="6">
      <t>コウゾウヨウ</t>
    </rPh>
    <rPh sb="6" eb="8">
      <t>ゴウハン</t>
    </rPh>
    <phoneticPr fontId="2"/>
  </si>
  <si>
    <t>(1)木材の購入量</t>
    <rPh sb="3" eb="5">
      <t>モクザイ</t>
    </rPh>
    <rPh sb="6" eb="8">
      <t>コウニュウ</t>
    </rPh>
    <rPh sb="8" eb="9">
      <t>リョウ</t>
    </rPh>
    <phoneticPr fontId="2"/>
  </si>
  <si>
    <t>(2)木材購入先</t>
    <rPh sb="3" eb="5">
      <t>モクザイ</t>
    </rPh>
    <rPh sb="5" eb="7">
      <t>コウニュウ</t>
    </rPh>
    <rPh sb="7" eb="8">
      <t>サキ</t>
    </rPh>
    <phoneticPr fontId="2"/>
  </si>
  <si>
    <t>５．ウッドショック</t>
    <phoneticPr fontId="2"/>
  </si>
  <si>
    <t>６．森林認証、グリーンウッド法</t>
    <rPh sb="2" eb="6">
      <t>シンリンニンショウ</t>
    </rPh>
    <rPh sb="14" eb="15">
      <t>ホウ</t>
    </rPh>
    <phoneticPr fontId="2"/>
  </si>
  <si>
    <t>(3)部材サイズ</t>
    <rPh sb="3" eb="5">
      <t>ブザイ</t>
    </rPh>
    <phoneticPr fontId="2"/>
  </si>
  <si>
    <t>②外壁</t>
    <rPh sb="1" eb="2">
      <t>ガイ</t>
    </rPh>
    <rPh sb="2" eb="3">
      <t>カベ</t>
    </rPh>
    <phoneticPr fontId="2"/>
  </si>
  <si>
    <t>(3)複数の理由</t>
    <rPh sb="3" eb="5">
      <t>フクスウ</t>
    </rPh>
    <rPh sb="6" eb="8">
      <t>リユウ</t>
    </rPh>
    <phoneticPr fontId="2"/>
  </si>
  <si>
    <t>(3)調達状況の変化</t>
    <rPh sb="3" eb="5">
      <t>チョウタツ</t>
    </rPh>
    <rPh sb="5" eb="7">
      <t>ジョウキョウ</t>
    </rPh>
    <rPh sb="8" eb="10">
      <t>ヘンカ</t>
    </rPh>
    <phoneticPr fontId="2"/>
  </si>
  <si>
    <t>(4)木材価格の変化</t>
    <rPh sb="3" eb="5">
      <t>モクザイ</t>
    </rPh>
    <rPh sb="5" eb="7">
      <t>カカク</t>
    </rPh>
    <rPh sb="8" eb="10">
      <t>ヘンカ</t>
    </rPh>
    <phoneticPr fontId="2"/>
  </si>
  <si>
    <t>(5)利用拡大の意向</t>
    <rPh sb="3" eb="7">
      <t>リヨウカクダイ</t>
    </rPh>
    <rPh sb="8" eb="10">
      <t>イコウ</t>
    </rPh>
    <phoneticPr fontId="2"/>
  </si>
  <si>
    <t>（6）記述</t>
    <rPh sb="3" eb="5">
      <t>キジュツ</t>
    </rPh>
    <phoneticPr fontId="2"/>
  </si>
  <si>
    <t>(1)延べ面積</t>
    <rPh sb="3" eb="4">
      <t>ノ</t>
    </rPh>
    <rPh sb="5" eb="7">
      <t>メンセキ</t>
    </rPh>
    <phoneticPr fontId="2"/>
  </si>
  <si>
    <t>(2)基準寸法</t>
    <rPh sb="3" eb="5">
      <t>キジュン</t>
    </rPh>
    <rPh sb="5" eb="7">
      <t>スンポウ</t>
    </rPh>
    <phoneticPr fontId="2"/>
  </si>
  <si>
    <t>(3)工法（接合部）</t>
    <rPh sb="3" eb="5">
      <t>コウホウ</t>
    </rPh>
    <rPh sb="6" eb="8">
      <t>セツゴウ</t>
    </rPh>
    <rPh sb="8" eb="9">
      <t>ブ</t>
    </rPh>
    <phoneticPr fontId="2"/>
  </si>
  <si>
    <t>（４）工法（その他）</t>
    <rPh sb="3" eb="5">
      <t>コウホウ</t>
    </rPh>
    <rPh sb="8" eb="9">
      <t>タ</t>
    </rPh>
    <phoneticPr fontId="2"/>
  </si>
  <si>
    <t>（5）建物の階数</t>
    <rPh sb="3" eb="5">
      <t>タテモノ</t>
    </rPh>
    <rPh sb="6" eb="8">
      <t>カイスウ</t>
    </rPh>
    <phoneticPr fontId="2"/>
  </si>
  <si>
    <t>（１）木材使用量</t>
    <rPh sb="3" eb="5">
      <t>モクザイ</t>
    </rPh>
    <rPh sb="5" eb="8">
      <t>シヨウリョウ</t>
    </rPh>
    <phoneticPr fontId="2"/>
  </si>
  <si>
    <t>(1)-2 横架材なぜ</t>
    <rPh sb="6" eb="9">
      <t>オウカザイ</t>
    </rPh>
    <phoneticPr fontId="2"/>
  </si>
  <si>
    <t>(6)国産材を使用する理由</t>
    <rPh sb="3" eb="6">
      <t>コクサンザイ</t>
    </rPh>
    <rPh sb="7" eb="9">
      <t>シヨウ</t>
    </rPh>
    <rPh sb="11" eb="13">
      <t>リユウ</t>
    </rPh>
    <phoneticPr fontId="2"/>
  </si>
  <si>
    <t>(7)国産材を使用しない理由</t>
    <rPh sb="3" eb="6">
      <t>コクサンザイ</t>
    </rPh>
    <rPh sb="7" eb="9">
      <t>シヨウ</t>
    </rPh>
    <rPh sb="12" eb="14">
      <t>リユウ</t>
    </rPh>
    <phoneticPr fontId="2"/>
  </si>
  <si>
    <t>(8) 構造材でJAS材を使うことを意識していますか。</t>
    <phoneticPr fontId="2"/>
  </si>
  <si>
    <t>(9)国産材利用拡大に取り組みたい部材（優先順位）</t>
    <rPh sb="3" eb="10">
      <t>コクサンザイリヨウカクダイ</t>
    </rPh>
    <rPh sb="11" eb="12">
      <t>ト</t>
    </rPh>
    <rPh sb="13" eb="14">
      <t>ク</t>
    </rPh>
    <rPh sb="17" eb="19">
      <t>ブザイ</t>
    </rPh>
    <rPh sb="20" eb="24">
      <t>ユウセンジュンイ</t>
    </rPh>
    <phoneticPr fontId="2"/>
  </si>
  <si>
    <t>(9)記述</t>
    <rPh sb="3" eb="5">
      <t>キジュツ</t>
    </rPh>
    <phoneticPr fontId="2"/>
  </si>
  <si>
    <t>（1）ウッドショック時</t>
    <rPh sb="10" eb="11">
      <t>ジ</t>
    </rPh>
    <phoneticPr fontId="2"/>
  </si>
  <si>
    <t>（2）令和５年</t>
    <rPh sb="3" eb="5">
      <t>レイワ</t>
    </rPh>
    <rPh sb="6" eb="7">
      <t>ネン</t>
    </rPh>
    <phoneticPr fontId="2"/>
  </si>
  <si>
    <t>(3)-1国産材</t>
    <rPh sb="5" eb="8">
      <t>コクサンザイ</t>
    </rPh>
    <phoneticPr fontId="2"/>
  </si>
  <si>
    <t>(3)-2外国産材</t>
    <rPh sb="5" eb="9">
      <t>ガイコクサンザイ</t>
    </rPh>
    <phoneticPr fontId="2"/>
  </si>
  <si>
    <t>(3)-3合板</t>
    <rPh sb="5" eb="7">
      <t>ゴウハン</t>
    </rPh>
    <phoneticPr fontId="2"/>
  </si>
  <si>
    <t>(4)-1国産材</t>
    <rPh sb="5" eb="8">
      <t>コクサンザイ</t>
    </rPh>
    <phoneticPr fontId="2"/>
  </si>
  <si>
    <t>(4)-2外国産材</t>
    <rPh sb="5" eb="9">
      <t>ガイコクサンザイ</t>
    </rPh>
    <phoneticPr fontId="2"/>
  </si>
  <si>
    <t>(4)-3合板</t>
    <rPh sb="5" eb="7">
      <t>ゴウハン</t>
    </rPh>
    <phoneticPr fontId="2"/>
  </si>
  <si>
    <t>（1）改正内容を知っているか</t>
    <rPh sb="3" eb="5">
      <t>カイセイ</t>
    </rPh>
    <rPh sb="5" eb="7">
      <t>ナイヨウ</t>
    </rPh>
    <rPh sb="8" eb="9">
      <t>シ</t>
    </rPh>
    <phoneticPr fontId="2"/>
  </si>
  <si>
    <t>(2)今後の対応</t>
    <rPh sb="3" eb="5">
      <t>コンゴ</t>
    </rPh>
    <rPh sb="6" eb="8">
      <t>タイオウ</t>
    </rPh>
    <phoneticPr fontId="2"/>
  </si>
  <si>
    <t>（3）購入割合</t>
    <rPh sb="3" eb="7">
      <t>コウニュウワリアイ</t>
    </rPh>
    <phoneticPr fontId="2"/>
  </si>
  <si>
    <t>（4）貢献</t>
    <rPh sb="3" eb="5">
      <t>コウケン</t>
    </rPh>
    <phoneticPr fontId="2"/>
  </si>
  <si>
    <t>（５）SDGｓ</t>
    <phoneticPr fontId="2"/>
  </si>
  <si>
    <t>（６）再造林</t>
    <rPh sb="3" eb="6">
      <t>サイゾウリン</t>
    </rPh>
    <phoneticPr fontId="2"/>
  </si>
  <si>
    <t>（７）記述</t>
    <rPh sb="3" eb="5">
      <t>キジュツ</t>
    </rPh>
    <phoneticPr fontId="2"/>
  </si>
  <si>
    <t>月</t>
    <rPh sb="0" eb="1">
      <t>ガツ</t>
    </rPh>
    <phoneticPr fontId="2"/>
  </si>
  <si>
    <t>在来工法</t>
    <rPh sb="0" eb="2">
      <t>ザイライ</t>
    </rPh>
    <rPh sb="2" eb="4">
      <t>コウホウ</t>
    </rPh>
    <phoneticPr fontId="2"/>
  </si>
  <si>
    <t>筋かいのみ</t>
    <rPh sb="0" eb="1">
      <t>スジ</t>
    </rPh>
    <phoneticPr fontId="2"/>
  </si>
  <si>
    <t>面材のみ
（石膏ボード含）</t>
    <rPh sb="0" eb="1">
      <t>メン</t>
    </rPh>
    <rPh sb="1" eb="2">
      <t>ザイ</t>
    </rPh>
    <rPh sb="6" eb="8">
      <t>セッコウ</t>
    </rPh>
    <rPh sb="11" eb="12">
      <t>フク</t>
    </rPh>
    <phoneticPr fontId="2"/>
  </si>
  <si>
    <t>⑥横架材
（※３）</t>
  </si>
  <si>
    <t>①～⑨
合計</t>
    <rPh sb="4" eb="6">
      <t>ゴウケイ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</si>
  <si>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</si>
  <si>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</si>
  <si>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</si>
  <si>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</si>
  <si>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</si>
  <si>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</si>
  <si>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</si>
  <si>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</si>
  <si>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</si>
  <si>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⑨記述</t>
    <rPh sb="1" eb="3">
      <t>キジュツ</t>
    </rPh>
    <phoneticPr fontId="2"/>
  </si>
  <si>
    <t>ベイマツ等</t>
    <rPh sb="4" eb="5">
      <t>ナド</t>
    </rPh>
    <phoneticPr fontId="2"/>
  </si>
  <si>
    <t>1:105
2:120
3:135以上</t>
    <rPh sb="17" eb="19">
      <t>イジョウ</t>
    </rPh>
    <phoneticPr fontId="2"/>
  </si>
  <si>
    <t>1:90
2:105
3:120以上</t>
    <rPh sb="16" eb="18">
      <t>イジョウ</t>
    </rPh>
    <phoneticPr fontId="2"/>
  </si>
  <si>
    <t>1:30
2:40
3:45以上</t>
    <rPh sb="14" eb="16">
      <t>イジョウ</t>
    </rPh>
    <phoneticPr fontId="2"/>
  </si>
  <si>
    <t>②乾燥材が入手しやすくなった。</t>
  </si>
  <si>
    <t>③JAS材が入手しやすくなった。</t>
  </si>
  <si>
    <t>④外国産材よりも寸法や品質が安定している</t>
  </si>
  <si>
    <t>⑤外国産材に比べて価格が安い</t>
  </si>
  <si>
    <t>⑥外国産材よりも価格が安定している</t>
  </si>
  <si>
    <t>⑦消費者のニーズが高い（地球にやさしい・・・など）</t>
  </si>
  <si>
    <t>⑨脱炭素・SDGｓ推進による企業価値の向上</t>
  </si>
  <si>
    <t>⑩地産地消の推進による地域貢献</t>
  </si>
  <si>
    <t>⑪国産材を使用すると補助金が出る</t>
  </si>
  <si>
    <t>⑫その他</t>
  </si>
  <si>
    <t>その他記述</t>
    <rPh sb="2" eb="3">
      <t>タ</t>
    </rPh>
    <rPh sb="3" eb="5">
      <t>キジュツ</t>
    </rPh>
    <phoneticPr fontId="2"/>
  </si>
  <si>
    <t>①外国産材の方が安定的に調達できる。</t>
  </si>
  <si>
    <t>②乾燥材が安定的に入手できない</t>
  </si>
  <si>
    <t>③JAS材が安定的に入手できない</t>
  </si>
  <si>
    <t>④国産材のFSCやSGEC、PEFCなどの森林認証材が入手できない。</t>
  </si>
  <si>
    <t>⑤同じ品質・強度の外国産材より価格が高い</t>
  </si>
  <si>
    <t>⑥外国産材よりも価格変動が大きい</t>
  </si>
  <si>
    <t>⑦外国産材に比べて強度・品質が劣る</t>
  </si>
  <si>
    <t>⑧外国産材に比べて品質や寸法にばらつきがある</t>
  </si>
  <si>
    <t>⑨消費者のニーズが低い</t>
  </si>
  <si>
    <t>⑩その他</t>
  </si>
  <si>
    <t>1:している
2:していない</t>
    <phoneticPr fontId="2"/>
  </si>
  <si>
    <t>1:増えた
2:減った
3:変わらなかった</t>
    <rPh sb="2" eb="3">
      <t>フ</t>
    </rPh>
    <rPh sb="8" eb="9">
      <t>ヘ</t>
    </rPh>
    <rPh sb="14" eb="15">
      <t>カ</t>
    </rPh>
    <phoneticPr fontId="2"/>
  </si>
  <si>
    <t>1:入手しやすくなった
2:入手しにくくなった
3:変わらない</t>
    <rPh sb="2" eb="4">
      <t>ニュウシュ</t>
    </rPh>
    <rPh sb="14" eb="16">
      <t>ニュウシュ</t>
    </rPh>
    <rPh sb="26" eb="27">
      <t>カ</t>
    </rPh>
    <phoneticPr fontId="2"/>
  </si>
  <si>
    <t>1:利用拡大
2:現状維持
3:意識していない</t>
    <rPh sb="2" eb="6">
      <t>リヨウカクダイ</t>
    </rPh>
    <rPh sb="9" eb="13">
      <t>ゲンジョウイジ</t>
    </rPh>
    <rPh sb="16" eb="18">
      <t>イシキ</t>
    </rPh>
    <phoneticPr fontId="2"/>
  </si>
  <si>
    <t>1:よく理解している
2:概要は知っている
3:あまりよく知らない</t>
    <rPh sb="4" eb="6">
      <t>リカイ</t>
    </rPh>
    <rPh sb="13" eb="15">
      <t>ガイヨウ</t>
    </rPh>
    <rPh sb="16" eb="17">
      <t>シ</t>
    </rPh>
    <rPh sb="29" eb="30">
      <t>シ</t>
    </rPh>
    <phoneticPr fontId="2"/>
  </si>
  <si>
    <t>1:全て
2:要望があった場合
3:対応しない</t>
    <rPh sb="2" eb="3">
      <t>スベ</t>
    </rPh>
    <rPh sb="18" eb="20">
      <t>タイオウ</t>
    </rPh>
    <phoneticPr fontId="2"/>
  </si>
  <si>
    <t>1:いる
2:いない</t>
    <phoneticPr fontId="2"/>
  </si>
  <si>
    <t>(2) 年間納入実績</t>
    <phoneticPr fontId="2"/>
  </si>
  <si>
    <t>(3)年間地域別供給住宅数</t>
    <rPh sb="3" eb="5">
      <t>ネンカン</t>
    </rPh>
    <rPh sb="5" eb="7">
      <t>チイキ</t>
    </rPh>
    <rPh sb="7" eb="8">
      <t>ベツ</t>
    </rPh>
    <rPh sb="8" eb="10">
      <t>キョウキュウ</t>
    </rPh>
    <rPh sb="10" eb="13">
      <t>ジュウタクスウ</t>
    </rPh>
    <phoneticPr fontId="2"/>
  </si>
  <si>
    <t>(4)使用する仕様</t>
    <rPh sb="3" eb="5">
      <t>シヨウ</t>
    </rPh>
    <rPh sb="7" eb="9">
      <t>シヨウ</t>
    </rPh>
    <phoneticPr fontId="2"/>
  </si>
  <si>
    <t>(5) 資材の納入先</t>
  </si>
  <si>
    <t>(6) 資材の納入先との関係</t>
    <rPh sb="4" eb="6">
      <t>シザイ</t>
    </rPh>
    <rPh sb="7" eb="9">
      <t>ノウニュウ</t>
    </rPh>
    <rPh sb="9" eb="10">
      <t>サキ</t>
    </rPh>
    <rPh sb="12" eb="14">
      <t>カンケイ</t>
    </rPh>
    <phoneticPr fontId="2"/>
  </si>
  <si>
    <t>(7)住宅の注文形態</t>
    <rPh sb="3" eb="4">
      <t>タク</t>
    </rPh>
    <rPh sb="5" eb="7">
      <t>チュウモン</t>
    </rPh>
    <rPh sb="7" eb="9">
      <t>ケイタイ</t>
    </rPh>
    <phoneticPr fontId="2"/>
  </si>
  <si>
    <t>注文</t>
    <rPh sb="0" eb="2">
      <t>チュウモン</t>
    </rPh>
    <phoneticPr fontId="2"/>
  </si>
  <si>
    <t>建売</t>
    <rPh sb="0" eb="2">
      <t>タテウリ</t>
    </rPh>
    <phoneticPr fontId="2"/>
  </si>
  <si>
    <t>㎥</t>
    <phoneticPr fontId="2"/>
  </si>
  <si>
    <t>1:統一
2:異なる</t>
    <rPh sb="2" eb="4">
      <t>トウイツ</t>
    </rPh>
    <rPh sb="7" eb="8">
      <t>コト</t>
    </rPh>
    <phoneticPr fontId="2"/>
  </si>
  <si>
    <t>='2024_プレカット'!AG141</t>
    <phoneticPr fontId="2"/>
  </si>
  <si>
    <t>(4) 木材の購入方法</t>
    <phoneticPr fontId="2"/>
  </si>
  <si>
    <t>①住宅会社から購入先を指定</t>
  </si>
  <si>
    <t>③プレカット工場に一任</t>
  </si>
  <si>
    <t>④加工のみ（賃加工）</t>
  </si>
  <si>
    <r>
      <t>合計</t>
    </r>
    <r>
      <rPr>
        <b/>
        <sz val="9"/>
        <color theme="1"/>
        <rFont val="ＭＳ Ｐゴシック"/>
        <family val="3"/>
        <charset val="128"/>
        <scheme val="minor"/>
      </rPr>
      <t>（</t>
    </r>
    <r>
      <rPr>
        <b/>
        <sz val="9"/>
        <color rgb="FFFF0000"/>
        <rFont val="ＭＳ Ｐゴシック"/>
        <family val="3"/>
        <charset val="128"/>
        <scheme val="minor"/>
      </rPr>
      <t>縦の数値の合計が100％となります</t>
    </r>
    <r>
      <rPr>
        <b/>
        <sz val="9"/>
        <color theme="1"/>
        <rFont val="ＭＳ Ｐゴシック"/>
        <family val="3"/>
        <charset val="128"/>
        <scheme val="minor"/>
      </rPr>
      <t>）</t>
    </r>
    <rPh sb="0" eb="2">
      <t>ゴウケイ</t>
    </rPh>
    <rPh sb="3" eb="4">
      <t>タテ</t>
    </rPh>
    <rPh sb="5" eb="7">
      <t>スウチ</t>
    </rPh>
    <rPh sb="8" eb="10">
      <t>ゴウケイ</t>
    </rPh>
    <phoneticPr fontId="2"/>
  </si>
  <si>
    <r>
      <t xml:space="preserve">その他
</t>
    </r>
    <r>
      <rPr>
        <sz val="8"/>
        <color theme="1"/>
        <rFont val="ＭＳ Ｐゴシック"/>
        <family val="3"/>
        <charset val="128"/>
        <scheme val="minor"/>
      </rPr>
      <t>（LVL含む）</t>
    </r>
    <rPh sb="2" eb="3">
      <t>タ</t>
    </rPh>
    <rPh sb="8" eb="9">
      <t>フク</t>
    </rPh>
    <phoneticPr fontId="2"/>
  </si>
  <si>
    <r>
      <t>その他（</t>
    </r>
    <r>
      <rPr>
        <sz val="8"/>
        <color theme="1"/>
        <rFont val="ＭＳ Ｐゴシック"/>
        <family val="3"/>
        <charset val="128"/>
        <scheme val="minor"/>
      </rPr>
      <t>異樹種混合含む）</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</si>
</sst>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Red]\(0\)"/>
    <numFmt numFmtId="177" formatCode="0_ "/>
    <numFmt numFmtId="178" formatCode="0.0_);[Red]\(0.0\)"/>
    <numFmt numFmtId="179" formatCode="0.00;\-0.00;;@"/>
    <numFmt numFmtId="180" formatCode="0.0_ "/>
    <numFmt numFmtId="181" formatCode="0.0"/>
    <numFmt numFmtId="182" formatCode="0.0;\-0.0;;@"/>
  </numFmts>
  <fonts count="61" x14ac:knownFonts="1">
    <font>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color theme="0"/>
      <name val="ＭＳ Ｐゴシック"/>
      <family val="3"/>
      <charset val="128"/>
      <scheme val="minor"/>
    </font>
    <font>
      <u/>
      <sz val="11"/>
      <color theme="10"/>
      <name val="ＭＳ Ｐゴシック"/>
      <family val="2"/>
      <charset val="128"/>
      <scheme val="minor"/>
    </font>
    <font>
      <sz val="10"/>
      <name val="ＭＳ ゴシック"/>
      <family val="3"/>
      <charset val="128"/>
    </font>
    <font>
      <sz val="9"/>
      <color theme="1"/>
      <name val="ＭＳ Ｐゴシック"/>
      <family val="2"/>
      <charset val="128"/>
      <scheme val="minor"/>
    </font>
    <font>
      <sz val="9"/>
      <color theme="1"/>
      <name val="ＭＳ Ｐゴシック"/>
      <family val="3"/>
      <charset val="128"/>
      <scheme val="minor"/>
    </font>
    <font>
      <sz val="9"/>
      <name val="ＭＳ Ｐゴシック"/>
      <family val="3"/>
      <charset val="128"/>
      <scheme val="minor"/>
    </font>
    <font>
      <sz val="8"/>
      <color theme="1"/>
      <name val="ＭＳ Ｐゴシック"/>
      <family val="3"/>
      <charset val="128"/>
      <scheme val="minor"/>
    </font>
    <font>
      <sz val="11"/>
      <color theme="1"/>
      <name val="ＭＳ Ｐゴシック"/>
      <family val="3"/>
      <charset val="128"/>
      <scheme val="minor"/>
    </font>
    <font>
      <sz val="11"/>
      <color rgb="FFFF0000"/>
      <name val="ＭＳ Ｐゴシック"/>
      <family val="3"/>
      <charset val="128"/>
      <scheme val="minor"/>
    </font>
    <font>
      <sz val="10"/>
      <color rgb="FFFF0000"/>
      <name val="ＭＳ Ｐゴシック"/>
      <family val="3"/>
      <charset val="128"/>
      <scheme val="minor"/>
    </font>
    <font>
      <sz val="9"/>
      <name val="ＭＳ Ｐゴシック"/>
      <family val="2"/>
      <charset val="128"/>
      <scheme val="minor"/>
    </font>
    <font>
      <sz val="9"/>
      <color theme="0" tint="-0.249977111117893"/>
      <name val="ＭＳ Ｐゴシック"/>
      <family val="3"/>
      <charset val="128"/>
      <scheme val="minor"/>
    </font>
    <font>
      <sz val="9"/>
      <color rgb="FF000000"/>
      <name val="MS UI Gothic"/>
      <family val="3"/>
      <charset val="128"/>
    </font>
    <font>
      <sz val="9"/>
      <color rgb="FFFF0000"/>
      <name val="ＭＳ Ｐゴシック"/>
      <family val="2"/>
      <charset val="128"/>
      <scheme val="minor"/>
    </font>
    <font>
      <sz val="11"/>
      <color theme="0" tint="-0.249977111117893"/>
      <name val="ＭＳ Ｐゴシック"/>
      <family val="3"/>
      <charset val="128"/>
      <scheme val="minor"/>
    </font>
    <font>
      <sz val="9"/>
      <color rgb="FFFF0000"/>
      <name val="ＭＳ Ｐゴシック"/>
      <family val="3"/>
      <charset val="128"/>
      <scheme val="minor"/>
    </font>
    <font>
      <sz val="9"/>
      <color theme="0" tint="-4.9989318521683403E-2"/>
      <name val="ＭＳ Ｐゴシック"/>
      <family val="3"/>
      <charset val="128"/>
      <scheme val="minor"/>
    </font>
    <font>
      <sz val="11"/>
      <color theme="0" tint="-4.9989318521683403E-2"/>
      <name val="ＭＳ Ｐゴシック"/>
      <family val="2"/>
      <charset val="128"/>
      <scheme val="minor"/>
    </font>
    <font>
      <b/>
      <sz val="9"/>
      <name val="ＭＳ Ｐゴシック"/>
      <family val="3"/>
      <charset val="128"/>
      <scheme val="minor"/>
    </font>
    <font>
      <b/>
      <sz val="16"/>
      <color theme="1"/>
      <name val="ＭＳ Ｐゴシック"/>
      <family val="3"/>
      <charset val="128"/>
      <scheme val="minor"/>
    </font>
    <font>
      <b/>
      <sz val="11"/>
      <color rgb="FF7030A0"/>
      <name val="ＭＳ Ｐゴシック"/>
      <family val="3"/>
      <charset val="128"/>
      <scheme val="minor"/>
    </font>
    <font>
      <sz val="11"/>
      <color rgb="FFFF0000"/>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b/>
      <sz val="9"/>
      <color rgb="FFFF0000"/>
      <name val="ＭＳ Ｐゴシック"/>
      <family val="3"/>
      <charset val="128"/>
      <scheme val="minor"/>
    </font>
    <font>
      <sz val="11"/>
      <name val="ＭＳ Ｐゴシック"/>
      <family val="3"/>
      <charset val="128"/>
      <scheme val="minor"/>
    </font>
    <font>
      <sz val="8"/>
      <name val="ＭＳ Ｐゴシック"/>
      <family val="3"/>
      <charset val="128"/>
      <scheme val="minor"/>
    </font>
    <font>
      <sz val="9"/>
      <color rgb="FFFF0000"/>
      <name val="ＭＳ Ｐゴシック"/>
      <family val="3"/>
      <charset val="128"/>
    </font>
    <font>
      <sz val="26"/>
      <color rgb="FFFF0000"/>
      <name val="ＭＳ Ｐゴシック"/>
      <family val="2"/>
      <charset val="128"/>
      <scheme val="minor"/>
    </font>
    <font>
      <sz val="9"/>
      <color theme="1"/>
      <name val="ＭＳ Ｐゴシック"/>
      <family val="3"/>
      <charset val="128"/>
    </font>
    <font>
      <sz val="9"/>
      <color rgb="FF000000"/>
      <name val="Meiryo UI"/>
      <family val="3"/>
      <charset val="128"/>
    </font>
    <font>
      <b/>
      <sz val="11"/>
      <color theme="0"/>
      <name val="ＭＳ Ｐゴシック"/>
      <family val="3"/>
      <charset val="128"/>
      <scheme val="minor"/>
    </font>
    <font>
      <sz val="10"/>
      <name val="ＭＳ Ｐゴシック"/>
      <family val="3"/>
      <charset val="128"/>
    </font>
    <font>
      <sz val="10"/>
      <name val="ＭＳ Ｐゴシック"/>
      <family val="3"/>
      <charset val="128"/>
      <scheme val="minor"/>
    </font>
    <font>
      <sz val="10"/>
      <color theme="1"/>
      <name val="Arial"/>
      <family val="2"/>
    </font>
    <font>
      <vertAlign val="superscript"/>
      <sz val="10"/>
      <color theme="1"/>
      <name val="Arial"/>
      <family val="2"/>
    </font>
    <font>
      <sz val="6"/>
      <color theme="0" tint="-0.14999847407452621"/>
      <name val="ＭＳ Ｐゴシック"/>
      <family val="2"/>
      <charset val="128"/>
      <scheme val="minor"/>
    </font>
    <font>
      <b/>
      <sz val="12"/>
      <color theme="0"/>
      <name val="ＭＳ Ｐゴシック"/>
      <family val="3"/>
      <charset val="128"/>
      <scheme val="minor"/>
    </font>
    <font>
      <sz val="9"/>
      <color theme="0" tint="-0.14999847407452621"/>
      <name val="ＭＳ Ｐゴシック"/>
      <family val="2"/>
      <charset val="128"/>
      <scheme val="minor"/>
    </font>
    <font>
      <sz val="14"/>
      <color theme="1"/>
      <name val="BIZ UDPゴシック"/>
      <family val="3"/>
      <charset val="128"/>
    </font>
    <font>
      <sz val="11"/>
      <color theme="0"/>
      <name val="BIZ UDPゴシック"/>
      <family val="3"/>
      <charset val="128"/>
    </font>
    <font>
      <sz val="10"/>
      <color theme="0"/>
      <name val="BIZ UDPゴシック"/>
      <family val="3"/>
      <charset val="128"/>
    </font>
    <font>
      <sz val="3"/>
      <color theme="1"/>
      <name val="BIZ UDPゴシック"/>
      <family val="3"/>
      <charset val="128"/>
    </font>
    <font>
      <sz val="9"/>
      <color theme="0" tint="-0.14999847407452621"/>
      <name val="ＭＳ Ｐゴシック"/>
      <family val="3"/>
      <charset val="128"/>
      <scheme val="minor"/>
    </font>
    <font>
      <sz val="6"/>
      <color theme="1"/>
      <name val="ＭＳ Ｐゴシック"/>
      <family val="2"/>
      <charset val="128"/>
      <scheme val="minor"/>
    </font>
    <font>
      <b/>
      <sz val="10"/>
      <name val="ＭＳ Ｐゴシック"/>
      <family val="3"/>
      <charset val="128"/>
      <scheme val="minor"/>
    </font>
    <font>
      <b/>
      <sz val="11"/>
      <color theme="3" tint="-0.249977111117893"/>
      <name val="ＭＳ Ｐゴシック"/>
      <family val="3"/>
      <charset val="128"/>
      <scheme val="minor"/>
    </font>
    <font>
      <sz val="10"/>
      <name val="ＭＳ Ｐゴシック"/>
      <family val="2"/>
      <charset val="128"/>
      <scheme val="minor"/>
    </font>
    <font>
      <sz val="9.5"/>
      <color theme="1"/>
      <name val="ＭＳ Ｐゴシック"/>
      <family val="3"/>
      <charset val="128"/>
      <scheme val="minor"/>
    </font>
    <font>
      <b/>
      <sz val="10"/>
      <color theme="1"/>
      <name val="ＭＳ Ｐゴシック"/>
      <family val="3"/>
      <charset val="128"/>
      <scheme val="minor"/>
    </font>
    <font>
      <sz val="10"/>
      <color rgb="FFFF0000"/>
      <name val="ＭＳ Ｐゴシック"/>
      <family val="2"/>
      <charset val="128"/>
      <scheme val="minor"/>
    </font>
    <font>
      <sz val="9"/>
      <color theme="1"/>
      <name val="ＭＳ Ｐゴシック"/>
      <family val="2"/>
      <charset val="128"/>
    </font>
    <font>
      <sz val="9"/>
      <color theme="1"/>
      <name val="Arial"/>
      <family val="2"/>
    </font>
    <font>
      <vertAlign val="superscript"/>
      <sz val="10"/>
      <color theme="1"/>
      <name val="ＭＳ Ｐゴシック"/>
      <family val="3"/>
      <charset val="128"/>
      <scheme val="minor"/>
    </font>
    <font>
      <sz val="9.5"/>
      <name val="ＭＳ Ｐゴシック"/>
      <family val="3"/>
      <charset val="128"/>
      <scheme val="minor"/>
    </font>
    <font>
      <sz val="8"/>
      <color rgb="FFFF0000"/>
      <name val="ＭＳ Ｐゴシック"/>
      <family val="2"/>
      <charset val="128"/>
      <scheme val="minor"/>
    </font>
    <font>
      <sz val="8"/>
      <color rgb="FFFF0000"/>
      <name val="ＭＳ Ｐゴシック"/>
      <family val="3"/>
      <charset val="128"/>
      <scheme val="minor"/>
    </font>
    <font>
      <b/>
      <sz val="9"/>
      <color theme="1"/>
      <name val="ＭＳ Ｐゴシック"/>
      <family val="3"/>
      <charset val="128"/>
      <scheme val="minor"/>
    </font>
  </fonts>
  <fills count="20">
    <fill>
      <patternFill patternType="none"/>
    </fill>
    <fill>
      <patternFill patternType="gray125"/>
    </fill>
    <fill>
      <patternFill patternType="solid">
        <fgColor rgb="FFFFFF99"/>
        <bgColor indexed="64"/>
      </patternFill>
    </fill>
    <fill>
      <patternFill patternType="solid">
        <fgColor rgb="FFFFCCFF"/>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theme="6" tint="0.79998168889431442"/>
        <bgColor indexed="64"/>
      </patternFill>
    </fill>
    <fill>
      <patternFill patternType="solid">
        <fgColor theme="1" tint="0.249977111117893"/>
        <bgColor indexed="64"/>
      </patternFill>
    </fill>
    <fill>
      <patternFill patternType="solid">
        <fgColor theme="3" tint="-0.249977111117893"/>
        <bgColor indexed="64"/>
      </patternFill>
    </fill>
    <fill>
      <patternFill patternType="solid">
        <fgColor rgb="FF22B468"/>
        <bgColor indexed="64"/>
      </patternFill>
    </fill>
    <fill>
      <patternFill patternType="solid">
        <fgColor rgb="FF53DF96"/>
        <bgColor indexed="64"/>
      </patternFill>
    </fill>
    <fill>
      <patternFill patternType="solid">
        <fgColor rgb="FF2963A9"/>
        <bgColor indexed="64"/>
      </patternFill>
    </fill>
    <fill>
      <patternFill patternType="solid">
        <fgColor theme="0"/>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rgb="FFFABF8F"/>
        <bgColor indexed="64"/>
      </patternFill>
    </fill>
    <fill>
      <patternFill patternType="lightGray">
        <fgColor rgb="FF333333"/>
        <bgColor rgb="FFFFFF99"/>
      </patternFill>
    </fill>
    <fill>
      <patternFill patternType="lightGray">
        <fgColor rgb="FF333333"/>
        <bgColor rgb="FFFFCCFF"/>
      </patternFill>
    </fill>
    <fill>
      <patternFill patternType="solid">
        <fgColor rgb="FF00B0F0"/>
        <bgColor indexed="64"/>
      </patternFill>
    </fill>
  </fills>
  <borders count="82">
    <border>
      <left/>
      <right/>
      <top/>
      <bottom/>
      <diagonal/>
    </border>
    <border>
      <left/>
      <right/>
      <top style="medium">
        <color theme="0"/>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hair">
        <color auto="1"/>
      </left>
      <right style="thin">
        <color auto="1"/>
      </right>
      <top style="thin">
        <color auto="1"/>
      </top>
      <bottom/>
      <diagonal/>
    </border>
    <border>
      <left style="hair">
        <color auto="1"/>
      </left>
      <right style="thin">
        <color auto="1"/>
      </right>
      <top/>
      <bottom/>
      <diagonal/>
    </border>
    <border>
      <left style="thin">
        <color auto="1"/>
      </left>
      <right/>
      <top style="thin">
        <color auto="1"/>
      </top>
      <bottom style="hair">
        <color auto="1"/>
      </bottom>
      <diagonal/>
    </border>
    <border>
      <left/>
      <right/>
      <top style="thin">
        <color auto="1"/>
      </top>
      <bottom style="hair">
        <color auto="1"/>
      </bottom>
      <diagonal/>
    </border>
    <border>
      <left/>
      <right style="hair">
        <color auto="1"/>
      </right>
      <top style="thin">
        <color auto="1"/>
      </top>
      <bottom/>
      <diagonal/>
    </border>
    <border>
      <left style="thin">
        <color auto="1"/>
      </left>
      <right/>
      <top style="hair">
        <color auto="1"/>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auto="1"/>
      </right>
      <top style="hair">
        <color auto="1"/>
      </top>
      <bottom style="thin">
        <color auto="1"/>
      </bottom>
      <diagonal/>
    </border>
    <border>
      <left/>
      <right style="thin">
        <color auto="1"/>
      </right>
      <top style="hair">
        <color auto="1"/>
      </top>
      <bottom style="thin">
        <color auto="1"/>
      </bottom>
      <diagonal/>
    </border>
    <border>
      <left/>
      <right style="hair">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style="hair">
        <color auto="1"/>
      </bottom>
      <diagonal/>
    </border>
    <border>
      <left style="hair">
        <color auto="1"/>
      </left>
      <right/>
      <top style="thin">
        <color auto="1"/>
      </top>
      <bottom/>
      <diagonal/>
    </border>
    <border>
      <left style="hair">
        <color auto="1"/>
      </left>
      <right style="thin">
        <color auto="1"/>
      </right>
      <top style="thin">
        <color auto="1"/>
      </top>
      <bottom style="thin">
        <color auto="1"/>
      </bottom>
      <diagonal/>
    </border>
    <border>
      <left style="double">
        <color theme="1" tint="0.24994659260841701"/>
      </left>
      <right/>
      <top style="double">
        <color theme="1" tint="0.24994659260841701"/>
      </top>
      <bottom/>
      <diagonal/>
    </border>
    <border>
      <left/>
      <right/>
      <top style="double">
        <color theme="1" tint="0.24994659260841701"/>
      </top>
      <bottom/>
      <diagonal/>
    </border>
    <border>
      <left style="double">
        <color theme="1" tint="0.24994659260841701"/>
      </left>
      <right/>
      <top/>
      <bottom/>
      <diagonal/>
    </border>
    <border>
      <left style="double">
        <color theme="1" tint="0.24994659260841701"/>
      </left>
      <right/>
      <top/>
      <bottom style="double">
        <color theme="1" tint="0.24994659260841701"/>
      </bottom>
      <diagonal/>
    </border>
    <border>
      <left/>
      <right/>
      <top/>
      <bottom style="double">
        <color theme="1" tint="0.24994659260841701"/>
      </bottom>
      <diagonal/>
    </border>
    <border>
      <left/>
      <right style="double">
        <color theme="1" tint="0.24994659260841701"/>
      </right>
      <top style="double">
        <color theme="1" tint="0.24994659260841701"/>
      </top>
      <bottom/>
      <diagonal/>
    </border>
    <border>
      <left/>
      <right style="double">
        <color theme="1" tint="0.24994659260841701"/>
      </right>
      <top/>
      <bottom style="double">
        <color theme="1" tint="0.24994659260841701"/>
      </bottom>
      <diagonal/>
    </border>
    <border>
      <left style="hair">
        <color auto="1"/>
      </left>
      <right/>
      <top/>
      <bottom style="thin">
        <color indexed="64"/>
      </bottom>
      <diagonal/>
    </border>
    <border>
      <left/>
      <right style="double">
        <color theme="1" tint="0.24994659260841701"/>
      </right>
      <top/>
      <bottom/>
      <diagonal/>
    </border>
    <border>
      <left style="thick">
        <color theme="0"/>
      </left>
      <right/>
      <top/>
      <bottom/>
      <diagonal/>
    </border>
    <border>
      <left style="thick">
        <color theme="0"/>
      </left>
      <right style="thick">
        <color theme="0"/>
      </right>
      <top/>
      <bottom/>
      <diagonal/>
    </border>
    <border>
      <left/>
      <right style="thick">
        <color theme="0"/>
      </right>
      <top/>
      <bottom/>
      <diagonal/>
    </border>
    <border>
      <left/>
      <right style="dashed">
        <color theme="0" tint="-4.9989318521683403E-2"/>
      </right>
      <top/>
      <bottom/>
      <diagonal/>
    </border>
    <border>
      <left style="thick">
        <color theme="0"/>
      </left>
      <right style="dashed">
        <color theme="0" tint="-4.9989318521683403E-2"/>
      </right>
      <top/>
      <bottom/>
      <diagonal/>
    </border>
    <border>
      <left style="dashed">
        <color theme="0" tint="-4.9989318521683403E-2"/>
      </left>
      <right/>
      <top/>
      <bottom/>
      <diagonal/>
    </border>
    <border>
      <left/>
      <right style="thick">
        <color theme="0" tint="-4.9989318521683403E-2"/>
      </right>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style="medium">
        <color auto="1"/>
      </right>
      <top/>
      <bottom style="medium">
        <color auto="1"/>
      </bottom>
      <diagonal/>
    </border>
    <border>
      <left style="thick">
        <color rgb="FFFFC000"/>
      </left>
      <right/>
      <top/>
      <bottom/>
      <diagonal/>
    </border>
    <border>
      <left/>
      <right style="thick">
        <color rgb="FFFFC000"/>
      </right>
      <top/>
      <bottom/>
      <diagonal/>
    </border>
    <border>
      <left style="thick">
        <color rgb="FFFFC000"/>
      </left>
      <right style="thin">
        <color auto="1"/>
      </right>
      <top style="thin">
        <color auto="1"/>
      </top>
      <bottom style="thin">
        <color auto="1"/>
      </bottom>
      <diagonal/>
    </border>
    <border>
      <left/>
      <right style="double">
        <color rgb="FFFFC000"/>
      </right>
      <top style="thin">
        <color auto="1"/>
      </top>
      <bottom style="thin">
        <color auto="1"/>
      </bottom>
      <diagonal/>
    </border>
    <border>
      <left/>
      <right style="thick">
        <color rgb="FFFFC000"/>
      </right>
      <top style="thin">
        <color auto="1"/>
      </top>
      <bottom style="thin">
        <color auto="1"/>
      </bottom>
      <diagonal/>
    </border>
    <border>
      <left style="thin">
        <color auto="1"/>
      </left>
      <right style="thick">
        <color rgb="FFFFC000"/>
      </right>
      <top style="thin">
        <color auto="1"/>
      </top>
      <bottom style="thin">
        <color auto="1"/>
      </bottom>
      <diagonal/>
    </border>
    <border>
      <left style="thin">
        <color auto="1"/>
      </left>
      <right style="medium">
        <color auto="1"/>
      </right>
      <top style="thin">
        <color auto="1"/>
      </top>
      <bottom style="medium">
        <color indexed="64"/>
      </bottom>
      <diagonal/>
    </border>
    <border>
      <left style="medium">
        <color auto="1"/>
      </left>
      <right style="thin">
        <color auto="1"/>
      </right>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style="thin">
        <color auto="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590">
    <xf numFmtId="0" fontId="0" fillId="0" borderId="0" xfId="0">
      <alignment vertical="center"/>
    </xf>
    <xf numFmtId="0" fontId="0" fillId="0" borderId="0" xfId="0" applyAlignment="1">
      <alignment horizontal="left" vertical="center"/>
    </xf>
    <xf numFmtId="0" fontId="7" fillId="0" borderId="0" xfId="0" applyFont="1">
      <alignment vertical="center"/>
    </xf>
    <xf numFmtId="0" fontId="0" fillId="2" borderId="5" xfId="0" applyFill="1" applyBorder="1">
      <alignment vertical="center"/>
    </xf>
    <xf numFmtId="0" fontId="6" fillId="0" borderId="0" xfId="0" applyFont="1">
      <alignment vertical="center"/>
    </xf>
    <xf numFmtId="0" fontId="7" fillId="0" borderId="4" xfId="0" applyFont="1" applyBorder="1">
      <alignment vertical="center"/>
    </xf>
    <xf numFmtId="9" fontId="7" fillId="0" borderId="4" xfId="0" applyNumberFormat="1" applyFont="1" applyBorder="1">
      <alignment vertical="center"/>
    </xf>
    <xf numFmtId="9" fontId="6" fillId="0" borderId="4" xfId="0" applyNumberFormat="1" applyFont="1" applyBorder="1">
      <alignment vertical="center"/>
    </xf>
    <xf numFmtId="0" fontId="0" fillId="3" borderId="5" xfId="0" applyFill="1" applyBorder="1">
      <alignment vertical="center"/>
    </xf>
    <xf numFmtId="0" fontId="7" fillId="4" borderId="5" xfId="0" applyFont="1" applyFill="1" applyBorder="1">
      <alignment vertical="center"/>
    </xf>
    <xf numFmtId="0" fontId="7" fillId="0" borderId="3" xfId="0" applyFont="1" applyBorder="1" applyAlignment="1">
      <alignment horizontal="right" vertical="center"/>
    </xf>
    <xf numFmtId="0" fontId="7" fillId="0" borderId="3" xfId="0" applyFont="1" applyBorder="1">
      <alignment vertical="center"/>
    </xf>
    <xf numFmtId="0" fontId="11" fillId="0" borderId="0" xfId="0" applyFont="1">
      <alignment vertical="center"/>
    </xf>
    <xf numFmtId="0" fontId="6" fillId="0" borderId="5" xfId="0" applyFont="1" applyBorder="1" applyAlignment="1">
      <alignment horizontal="center" vertical="center"/>
    </xf>
    <xf numFmtId="0" fontId="7" fillId="0" borderId="5" xfId="0" applyFont="1" applyBorder="1">
      <alignment vertical="center"/>
    </xf>
    <xf numFmtId="0" fontId="7" fillId="0" borderId="5" xfId="0" applyFont="1" applyBorder="1" applyAlignment="1">
      <alignment horizontal="center" vertical="center"/>
    </xf>
    <xf numFmtId="0" fontId="7" fillId="0" borderId="0" xfId="0" applyFont="1" applyAlignment="1">
      <alignment horizontal="center" vertical="center"/>
    </xf>
    <xf numFmtId="0" fontId="7" fillId="5" borderId="5" xfId="0" applyFont="1" applyFill="1" applyBorder="1">
      <alignment vertical="center"/>
    </xf>
    <xf numFmtId="49" fontId="7" fillId="5" borderId="5" xfId="0" applyNumberFormat="1" applyFont="1" applyFill="1" applyBorder="1">
      <alignment vertical="center"/>
    </xf>
    <xf numFmtId="0" fontId="7" fillId="0" borderId="5" xfId="0" applyFont="1" applyBorder="1" applyAlignment="1">
      <alignment horizontal="center" vertical="center" wrapText="1"/>
    </xf>
    <xf numFmtId="0" fontId="7" fillId="0" borderId="0" xfId="0" applyFont="1" applyAlignment="1">
      <alignment vertical="center" wrapText="1"/>
    </xf>
    <xf numFmtId="0" fontId="7" fillId="0" borderId="0" xfId="0" applyFont="1" applyAlignment="1">
      <alignment horizontal="left" vertical="center"/>
    </xf>
    <xf numFmtId="0" fontId="7" fillId="0" borderId="14" xfId="0" applyFont="1" applyBorder="1">
      <alignment vertical="center"/>
    </xf>
    <xf numFmtId="0" fontId="10" fillId="0" borderId="0" xfId="0" applyFont="1">
      <alignment vertical="center"/>
    </xf>
    <xf numFmtId="0" fontId="0" fillId="0" borderId="14" xfId="0" applyBorder="1">
      <alignment vertical="center"/>
    </xf>
    <xf numFmtId="0" fontId="14" fillId="0" borderId="0" xfId="0" applyFont="1" applyAlignment="1">
      <alignment horizontal="left" vertical="center"/>
    </xf>
    <xf numFmtId="0" fontId="7" fillId="0" borderId="4" xfId="0" applyFont="1" applyBorder="1" applyAlignment="1">
      <alignment horizontal="center" vertical="center" wrapText="1"/>
    </xf>
    <xf numFmtId="0" fontId="7" fillId="0" borderId="5" xfId="0" applyFont="1" applyBorder="1" applyAlignment="1">
      <alignment vertical="center" wrapText="1"/>
    </xf>
    <xf numFmtId="0" fontId="17" fillId="0" borderId="0" xfId="0" applyFont="1">
      <alignment vertical="center"/>
    </xf>
    <xf numFmtId="0" fontId="6" fillId="0" borderId="0" xfId="0" applyFont="1" applyAlignment="1">
      <alignment vertical="top"/>
    </xf>
    <xf numFmtId="0" fontId="0" fillId="6" borderId="5" xfId="0" applyFill="1" applyBorder="1">
      <alignment vertical="center"/>
    </xf>
    <xf numFmtId="0" fontId="6" fillId="0" borderId="14" xfId="0" applyFont="1" applyBorder="1">
      <alignment vertical="center"/>
    </xf>
    <xf numFmtId="0" fontId="18" fillId="0" borderId="0" xfId="0" applyFont="1" applyAlignment="1">
      <alignment vertical="top" wrapText="1"/>
    </xf>
    <xf numFmtId="0" fontId="25" fillId="0" borderId="0" xfId="0" applyFont="1">
      <alignment vertical="center"/>
    </xf>
    <xf numFmtId="0" fontId="26" fillId="0" borderId="0" xfId="0" applyFont="1">
      <alignment vertical="center"/>
    </xf>
    <xf numFmtId="0" fontId="28" fillId="0" borderId="0" xfId="0" applyFont="1">
      <alignment vertical="center"/>
    </xf>
    <xf numFmtId="0" fontId="8" fillId="0" borderId="3" xfId="0" applyFont="1" applyBorder="1">
      <alignment vertical="center"/>
    </xf>
    <xf numFmtId="0" fontId="30" fillId="0" borderId="0" xfId="0" applyFont="1">
      <alignment vertical="center"/>
    </xf>
    <xf numFmtId="0" fontId="6" fillId="0" borderId="13" xfId="0" applyFont="1" applyBorder="1">
      <alignment vertical="center"/>
    </xf>
    <xf numFmtId="0" fontId="7" fillId="0" borderId="0" xfId="0" applyFont="1" applyAlignment="1">
      <alignment horizontal="right" vertical="center"/>
    </xf>
    <xf numFmtId="0" fontId="8" fillId="0" borderId="0" xfId="0" applyFont="1" applyAlignment="1">
      <alignment vertical="top" wrapText="1"/>
    </xf>
    <xf numFmtId="0" fontId="7" fillId="0" borderId="0" xfId="0" applyFont="1" applyAlignment="1">
      <alignment horizontal="left" vertical="top"/>
    </xf>
    <xf numFmtId="0" fontId="18" fillId="0" borderId="0" xfId="0" applyFont="1" applyAlignment="1">
      <alignment horizontal="left" vertical="top"/>
    </xf>
    <xf numFmtId="0" fontId="19" fillId="0" borderId="0" xfId="0" applyFont="1" applyAlignment="1">
      <alignment horizontal="center" vertical="center" shrinkToFit="1"/>
    </xf>
    <xf numFmtId="49" fontId="7" fillId="0" borderId="0" xfId="0" applyNumberFormat="1" applyFont="1" applyAlignment="1">
      <alignment horizontal="center" vertical="center" shrinkToFit="1"/>
    </xf>
    <xf numFmtId="0" fontId="31" fillId="0" borderId="0" xfId="0" applyFont="1">
      <alignment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3" xfId="0" applyFont="1" applyBorder="1" applyAlignment="1">
      <alignment horizontal="left" vertical="center"/>
    </xf>
    <xf numFmtId="0" fontId="7" fillId="0" borderId="2" xfId="0" applyFont="1" applyBorder="1" applyAlignment="1">
      <alignment horizontal="left" vertical="center"/>
    </xf>
    <xf numFmtId="0" fontId="0" fillId="0" borderId="3" xfId="0" applyBorder="1">
      <alignment vertical="center"/>
    </xf>
    <xf numFmtId="0" fontId="18" fillId="0" borderId="0" xfId="0" applyFont="1" applyAlignment="1">
      <alignment horizontal="center" vertical="center" shrinkToFit="1"/>
    </xf>
    <xf numFmtId="0" fontId="7" fillId="0" borderId="8" xfId="0" applyFont="1" applyBorder="1" applyAlignment="1">
      <alignment horizontal="left" vertical="center"/>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7" fillId="0" borderId="2" xfId="0" applyFont="1" applyBorder="1">
      <alignment vertical="center"/>
    </xf>
    <xf numFmtId="0" fontId="4" fillId="0" borderId="0" xfId="1" applyAlignment="1" applyProtection="1">
      <alignment horizontal="left" vertical="center"/>
      <protection locked="0"/>
    </xf>
    <xf numFmtId="177" fontId="6" fillId="0" borderId="0" xfId="0" applyNumberFormat="1" applyFont="1" applyAlignment="1">
      <alignment horizontal="center" vertical="center"/>
    </xf>
    <xf numFmtId="0" fontId="35" fillId="0" borderId="0" xfId="0" applyFont="1" applyAlignment="1">
      <alignment horizontal="left" vertical="center" wrapText="1"/>
    </xf>
    <xf numFmtId="0" fontId="0" fillId="0" borderId="0" xfId="0" applyAlignment="1">
      <alignment horizontal="right" vertical="center"/>
    </xf>
    <xf numFmtId="0" fontId="36" fillId="0" borderId="0" xfId="0" applyFont="1" applyAlignment="1">
      <alignment horizontal="left" vertical="center"/>
    </xf>
    <xf numFmtId="0" fontId="12" fillId="0" borderId="0" xfId="0" applyFont="1" applyAlignment="1">
      <alignment vertical="top" wrapText="1"/>
    </xf>
    <xf numFmtId="0" fontId="8" fillId="0" borderId="0" xfId="0" applyFont="1" applyAlignment="1">
      <alignment vertical="center" wrapText="1"/>
    </xf>
    <xf numFmtId="0" fontId="6" fillId="0" borderId="8" xfId="0" applyFont="1" applyBorder="1">
      <alignment vertical="center"/>
    </xf>
    <xf numFmtId="0" fontId="6" fillId="0" borderId="9" xfId="0" applyFont="1" applyBorder="1">
      <alignment vertical="center"/>
    </xf>
    <xf numFmtId="0" fontId="0" fillId="0" borderId="9" xfId="0" applyBorder="1">
      <alignment vertical="center"/>
    </xf>
    <xf numFmtId="0" fontId="0" fillId="0" borderId="10" xfId="0" applyBorder="1">
      <alignment vertical="center"/>
    </xf>
    <xf numFmtId="0" fontId="0" fillId="0" borderId="15" xfId="0" applyBorder="1">
      <alignment vertical="center"/>
    </xf>
    <xf numFmtId="0" fontId="0" fillId="0" borderId="4" xfId="0" applyBorder="1">
      <alignment vertical="center"/>
    </xf>
    <xf numFmtId="0" fontId="0" fillId="9" borderId="0" xfId="0" applyFill="1">
      <alignment vertical="center"/>
    </xf>
    <xf numFmtId="0" fontId="34" fillId="9" borderId="0" xfId="0" applyFont="1" applyFill="1">
      <alignment vertical="center"/>
    </xf>
    <xf numFmtId="0" fontId="34" fillId="10" borderId="0" xfId="0" applyFont="1" applyFill="1">
      <alignment vertical="center"/>
    </xf>
    <xf numFmtId="0" fontId="1" fillId="10" borderId="0" xfId="0" applyFont="1" applyFill="1">
      <alignment vertical="center"/>
    </xf>
    <xf numFmtId="0" fontId="40" fillId="9" borderId="0" xfId="0" applyFont="1" applyFill="1">
      <alignment vertical="center"/>
    </xf>
    <xf numFmtId="0" fontId="40" fillId="10" borderId="0" xfId="0" applyFont="1" applyFill="1">
      <alignment vertical="center"/>
    </xf>
    <xf numFmtId="0" fontId="7" fillId="2" borderId="8" xfId="0" applyFont="1" applyFill="1" applyBorder="1" applyAlignment="1" applyProtection="1">
      <alignment horizontal="center" vertical="center"/>
      <protection locked="0"/>
    </xf>
    <xf numFmtId="0" fontId="7" fillId="2" borderId="10" xfId="0" applyFont="1" applyFill="1" applyBorder="1" applyAlignment="1" applyProtection="1">
      <alignment horizontal="center" vertical="center"/>
      <protection locked="0"/>
    </xf>
    <xf numFmtId="0" fontId="41" fillId="0" borderId="0" xfId="0" applyFont="1">
      <alignment vertical="center"/>
    </xf>
    <xf numFmtId="177" fontId="26" fillId="0" borderId="16" xfId="0" applyNumberFormat="1" applyFont="1" applyBorder="1" applyAlignment="1">
      <alignment horizontal="center" vertical="center"/>
    </xf>
    <xf numFmtId="0" fontId="7" fillId="0" borderId="14" xfId="0" applyFont="1" applyBorder="1" applyAlignment="1">
      <alignment horizontal="center" vertical="center"/>
    </xf>
    <xf numFmtId="177" fontId="26" fillId="0" borderId="17" xfId="0" applyNumberFormat="1" applyFont="1" applyBorder="1" applyAlignment="1">
      <alignment horizontal="center" vertical="center"/>
    </xf>
    <xf numFmtId="0" fontId="0" fillId="10" borderId="0" xfId="0" applyFill="1">
      <alignment vertical="center"/>
    </xf>
    <xf numFmtId="0" fontId="7" fillId="2" borderId="2" xfId="0" applyFont="1" applyFill="1" applyBorder="1" applyAlignment="1" applyProtection="1">
      <alignment horizontal="center" vertical="center"/>
      <protection locked="0"/>
    </xf>
    <xf numFmtId="0" fontId="7" fillId="2" borderId="4" xfId="0" applyFont="1" applyFill="1" applyBorder="1" applyAlignment="1" applyProtection="1">
      <alignment horizontal="center" vertical="center"/>
      <protection locked="0"/>
    </xf>
    <xf numFmtId="0" fontId="46" fillId="0" borderId="0" xfId="0" applyFont="1">
      <alignment vertical="center"/>
    </xf>
    <xf numFmtId="0" fontId="27" fillId="0" borderId="0" xfId="0" applyFont="1" applyAlignment="1">
      <alignment horizontal="left" vertical="top" wrapText="1"/>
    </xf>
    <xf numFmtId="0" fontId="7" fillId="0" borderId="4" xfId="0" applyFont="1" applyBorder="1" applyAlignment="1">
      <alignment horizontal="left" vertical="center"/>
    </xf>
    <xf numFmtId="0" fontId="7" fillId="0" borderId="3" xfId="0" applyFont="1" applyBorder="1" applyAlignment="1">
      <alignment vertical="center" wrapText="1"/>
    </xf>
    <xf numFmtId="0" fontId="7" fillId="0" borderId="4" xfId="0" applyFont="1" applyBorder="1" applyAlignment="1">
      <alignment vertical="center" wrapText="1"/>
    </xf>
    <xf numFmtId="0" fontId="0" fillId="2" borderId="2" xfId="0" applyFill="1" applyBorder="1">
      <alignment vertical="center"/>
    </xf>
    <xf numFmtId="0" fontId="0" fillId="2" borderId="3" xfId="0" applyFill="1" applyBorder="1">
      <alignment vertical="center"/>
    </xf>
    <xf numFmtId="0" fontId="46" fillId="0" borderId="0" xfId="0" applyFont="1" applyAlignment="1" applyProtection="1">
      <alignment horizontal="center" vertical="center" shrinkToFit="1"/>
      <protection locked="0"/>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3" xfId="0" applyFont="1" applyFill="1" applyBorder="1" applyAlignment="1">
      <alignment horizontal="left" vertical="center"/>
    </xf>
    <xf numFmtId="0" fontId="7" fillId="2" borderId="2" xfId="0" applyFont="1" applyFill="1" applyBorder="1" applyAlignment="1">
      <alignment horizontal="left" vertical="center"/>
    </xf>
    <xf numFmtId="0" fontId="7" fillId="0" borderId="0" xfId="0" applyFont="1" applyAlignment="1" applyProtection="1">
      <alignment horizontal="center" vertical="center"/>
      <protection locked="0"/>
    </xf>
    <xf numFmtId="178" fontId="7" fillId="0" borderId="0" xfId="0" applyNumberFormat="1" applyFont="1" applyAlignment="1">
      <alignment horizontal="center" vertical="center"/>
    </xf>
    <xf numFmtId="177" fontId="26" fillId="0" borderId="31" xfId="0" applyNumberFormat="1" applyFont="1" applyBorder="1" applyAlignment="1">
      <alignment horizontal="center" vertical="center"/>
    </xf>
    <xf numFmtId="0" fontId="6" fillId="0" borderId="2" xfId="0" applyFont="1" applyBorder="1">
      <alignment vertical="center"/>
    </xf>
    <xf numFmtId="0" fontId="47" fillId="0" borderId="0" xfId="0" applyFont="1">
      <alignment vertical="center"/>
    </xf>
    <xf numFmtId="0" fontId="26" fillId="0" borderId="0" xfId="0" applyFont="1" applyAlignment="1">
      <alignment horizontal="left" vertical="center"/>
    </xf>
    <xf numFmtId="0" fontId="26" fillId="0" borderId="14" xfId="0" applyFont="1" applyBorder="1">
      <alignment vertical="center"/>
    </xf>
    <xf numFmtId="0" fontId="26" fillId="0" borderId="31" xfId="0" applyFont="1" applyBorder="1">
      <alignment vertical="center"/>
    </xf>
    <xf numFmtId="0" fontId="26" fillId="0" borderId="2" xfId="0" applyFont="1" applyBorder="1" applyAlignment="1">
      <alignment horizontal="left" vertical="center"/>
    </xf>
    <xf numFmtId="0" fontId="26" fillId="0" borderId="3" xfId="0" applyFont="1" applyBorder="1" applyAlignment="1">
      <alignment horizontal="left" vertical="center" indent="1"/>
    </xf>
    <xf numFmtId="0" fontId="26" fillId="0" borderId="3" xfId="0" applyFont="1" applyBorder="1">
      <alignment vertical="center"/>
    </xf>
    <xf numFmtId="0" fontId="26" fillId="0" borderId="4" xfId="0" applyFont="1" applyBorder="1">
      <alignment vertical="center"/>
    </xf>
    <xf numFmtId="0" fontId="26" fillId="0" borderId="21" xfId="0" applyFont="1" applyBorder="1" applyAlignment="1">
      <alignment horizontal="right" vertical="center"/>
    </xf>
    <xf numFmtId="0" fontId="26" fillId="0" borderId="25" xfId="0" applyFont="1" applyBorder="1" applyAlignment="1">
      <alignment horizontal="left" vertical="center"/>
    </xf>
    <xf numFmtId="0" fontId="42" fillId="0" borderId="0" xfId="0" applyFont="1" applyAlignment="1">
      <alignment horizontal="center" vertical="center" wrapText="1"/>
    </xf>
    <xf numFmtId="0" fontId="26" fillId="0" borderId="3" xfId="0" applyFont="1" applyBorder="1" applyAlignment="1">
      <alignment horizontal="left" vertical="center" wrapText="1"/>
    </xf>
    <xf numFmtId="0" fontId="26" fillId="0" borderId="3" xfId="0" applyFont="1" applyBorder="1" applyAlignment="1">
      <alignment horizontal="left" vertical="center"/>
    </xf>
    <xf numFmtId="0" fontId="7" fillId="0" borderId="31" xfId="0" applyFont="1" applyBorder="1">
      <alignment vertical="center"/>
    </xf>
    <xf numFmtId="0" fontId="27" fillId="0" borderId="0" xfId="0" applyFont="1" applyAlignment="1">
      <alignment vertical="top" wrapText="1"/>
    </xf>
    <xf numFmtId="0" fontId="43" fillId="0" borderId="0" xfId="0" applyFont="1" applyAlignment="1">
      <alignment horizontal="center" vertical="center"/>
    </xf>
    <xf numFmtId="0" fontId="37" fillId="13" borderId="0" xfId="0" applyFont="1" applyFill="1">
      <alignment vertical="center"/>
    </xf>
    <xf numFmtId="0" fontId="0" fillId="0" borderId="2" xfId="0" applyBorder="1">
      <alignment vertical="center"/>
    </xf>
    <xf numFmtId="0" fontId="25" fillId="0" borderId="2" xfId="0" applyFont="1" applyBorder="1">
      <alignment vertical="center"/>
    </xf>
    <xf numFmtId="0" fontId="35" fillId="0" borderId="0" xfId="0" applyFont="1" applyAlignment="1">
      <alignment vertical="center" wrapText="1"/>
    </xf>
    <xf numFmtId="0" fontId="22" fillId="0" borderId="0" xfId="0" applyFont="1" applyAlignment="1">
      <alignment horizontal="left" vertical="center"/>
    </xf>
    <xf numFmtId="0" fontId="26" fillId="0" borderId="0" xfId="0" applyFont="1" applyAlignment="1">
      <alignment vertical="center" wrapText="1"/>
    </xf>
    <xf numFmtId="0" fontId="26" fillId="0" borderId="12" xfId="0" applyFont="1" applyBorder="1" applyAlignment="1">
      <alignment vertical="center" wrapText="1"/>
    </xf>
    <xf numFmtId="0" fontId="26" fillId="0" borderId="14" xfId="0" applyFont="1" applyBorder="1" applyAlignment="1">
      <alignment vertical="center" wrapText="1"/>
    </xf>
    <xf numFmtId="0" fontId="26" fillId="0" borderId="3" xfId="0" applyFont="1" applyBorder="1" applyAlignment="1">
      <alignment vertical="center" wrapText="1"/>
    </xf>
    <xf numFmtId="0" fontId="26" fillId="0" borderId="4" xfId="0" applyFont="1" applyBorder="1" applyAlignment="1">
      <alignment vertical="center" wrapText="1"/>
    </xf>
    <xf numFmtId="0" fontId="26" fillId="0" borderId="0" xfId="0" applyFont="1" applyAlignment="1">
      <alignment vertical="top"/>
    </xf>
    <xf numFmtId="0" fontId="0" fillId="0" borderId="14" xfId="0" applyBorder="1" applyAlignment="1">
      <alignment vertical="center" wrapText="1"/>
    </xf>
    <xf numFmtId="0" fontId="36" fillId="0" borderId="0" xfId="0" applyFont="1" applyAlignment="1">
      <alignment vertical="top"/>
    </xf>
    <xf numFmtId="0" fontId="8" fillId="0" borderId="2" xfId="0" applyFont="1" applyBorder="1">
      <alignment vertical="center"/>
    </xf>
    <xf numFmtId="0" fontId="8" fillId="2" borderId="2" xfId="0" applyFont="1" applyFill="1" applyBorder="1">
      <alignment vertical="center"/>
    </xf>
    <xf numFmtId="0" fontId="8" fillId="2" borderId="3" xfId="0" applyFont="1" applyFill="1" applyBorder="1">
      <alignment vertical="center"/>
    </xf>
    <xf numFmtId="0" fontId="0" fillId="2" borderId="4" xfId="0" applyFill="1" applyBorder="1">
      <alignment vertical="center"/>
    </xf>
    <xf numFmtId="0" fontId="6" fillId="0" borderId="3" xfId="0" applyFont="1" applyBorder="1">
      <alignment vertical="center"/>
    </xf>
    <xf numFmtId="0" fontId="3" fillId="0" borderId="0" xfId="0" applyFont="1" applyAlignment="1">
      <alignment vertical="center" wrapText="1"/>
    </xf>
    <xf numFmtId="0" fontId="43" fillId="0" borderId="0" xfId="0" applyFont="1">
      <alignment vertical="center"/>
    </xf>
    <xf numFmtId="0" fontId="5" fillId="0" borderId="0" xfId="0" applyFont="1" applyAlignment="1">
      <alignment horizontal="left" vertical="center"/>
    </xf>
    <xf numFmtId="0" fontId="3" fillId="0" borderId="1" xfId="0" applyFont="1" applyBorder="1" applyAlignment="1">
      <alignment vertical="center" wrapText="1"/>
    </xf>
    <xf numFmtId="0" fontId="34" fillId="0" borderId="0" xfId="0" applyFont="1">
      <alignment vertical="center"/>
    </xf>
    <xf numFmtId="0" fontId="1" fillId="0" borderId="0" xfId="0" applyFont="1">
      <alignment vertical="center"/>
    </xf>
    <xf numFmtId="0" fontId="6" fillId="0" borderId="0" xfId="0" applyFont="1" applyAlignment="1">
      <alignment horizontal="center" vertical="center"/>
    </xf>
    <xf numFmtId="0" fontId="13" fillId="0" borderId="0" xfId="0" applyFont="1" applyAlignment="1">
      <alignment vertical="center" wrapText="1"/>
    </xf>
    <xf numFmtId="0" fontId="16" fillId="0" borderId="0" xfId="0" applyFont="1">
      <alignment vertical="center"/>
    </xf>
    <xf numFmtId="0" fontId="24" fillId="0" borderId="0" xfId="0" applyFont="1">
      <alignment vertical="center"/>
    </xf>
    <xf numFmtId="0" fontId="16" fillId="0" borderId="0" xfId="0" applyFont="1" applyAlignment="1">
      <alignment vertical="center" wrapText="1"/>
    </xf>
    <xf numFmtId="0" fontId="46" fillId="0" borderId="0" xfId="0" applyFont="1" applyAlignment="1">
      <alignment vertical="center" wrapText="1"/>
    </xf>
    <xf numFmtId="0" fontId="49" fillId="0" borderId="0" xfId="0" applyFont="1">
      <alignment vertical="center"/>
    </xf>
    <xf numFmtId="0" fontId="25" fillId="2" borderId="2" xfId="0" applyFont="1" applyFill="1" applyBorder="1" applyAlignment="1">
      <alignment vertical="center" wrapText="1"/>
    </xf>
    <xf numFmtId="0" fontId="25" fillId="2" borderId="3" xfId="0" applyFont="1" applyFill="1" applyBorder="1" applyAlignment="1">
      <alignment vertical="center" wrapText="1"/>
    </xf>
    <xf numFmtId="0" fontId="25" fillId="0" borderId="3" xfId="0" applyFont="1" applyBorder="1" applyAlignment="1">
      <alignment vertical="center" wrapText="1"/>
    </xf>
    <xf numFmtId="0" fontId="6" fillId="2" borderId="2" xfId="0" applyFont="1" applyFill="1" applyBorder="1">
      <alignment vertical="center"/>
    </xf>
    <xf numFmtId="0" fontId="6" fillId="2" borderId="3" xfId="0" applyFont="1" applyFill="1" applyBorder="1">
      <alignment vertical="center"/>
    </xf>
    <xf numFmtId="176" fontId="6" fillId="0" borderId="0" xfId="0" applyNumberFormat="1" applyFont="1" applyAlignment="1">
      <alignment horizontal="center" vertical="center"/>
    </xf>
    <xf numFmtId="0" fontId="36" fillId="0" borderId="3" xfId="0" applyFont="1" applyBorder="1">
      <alignment vertical="center"/>
    </xf>
    <xf numFmtId="0" fontId="36" fillId="0" borderId="4" xfId="0" applyFont="1" applyBorder="1">
      <alignment vertical="center"/>
    </xf>
    <xf numFmtId="0" fontId="7" fillId="0" borderId="8" xfId="0" applyFont="1" applyBorder="1">
      <alignment vertical="center"/>
    </xf>
    <xf numFmtId="0" fontId="7" fillId="0" borderId="9" xfId="0" applyFont="1" applyBorder="1">
      <alignment vertical="center"/>
    </xf>
    <xf numFmtId="0" fontId="25" fillId="0" borderId="5" xfId="0" applyFont="1" applyBorder="1" applyAlignment="1">
      <alignment horizontal="right" vertical="center"/>
    </xf>
    <xf numFmtId="0" fontId="36" fillId="0" borderId="0" xfId="0" applyFont="1">
      <alignment vertical="center"/>
    </xf>
    <xf numFmtId="0" fontId="12" fillId="0" borderId="0" xfId="0" applyFont="1" applyAlignment="1">
      <alignment vertical="center" wrapText="1"/>
    </xf>
    <xf numFmtId="0" fontId="36" fillId="0" borderId="0" xfId="0" applyFont="1" applyAlignment="1">
      <alignment horizontal="left" vertical="top"/>
    </xf>
    <xf numFmtId="0" fontId="7" fillId="0" borderId="2" xfId="0" applyFont="1" applyBorder="1" applyAlignment="1">
      <alignment horizontal="center" vertical="center" wrapText="1"/>
    </xf>
    <xf numFmtId="0" fontId="7" fillId="0" borderId="27" xfId="0" applyFont="1" applyBorder="1" applyAlignment="1">
      <alignment horizontal="center" vertical="center" wrapText="1"/>
    </xf>
    <xf numFmtId="0" fontId="7" fillId="19" borderId="0" xfId="0" applyFont="1" applyFill="1">
      <alignment vertical="center"/>
    </xf>
    <xf numFmtId="0" fontId="7" fillId="5" borderId="4" xfId="0" applyFont="1" applyFill="1" applyBorder="1" applyAlignment="1">
      <alignment horizontal="center" vertical="center"/>
    </xf>
    <xf numFmtId="0" fontId="7" fillId="0" borderId="71" xfId="0" applyFont="1" applyBorder="1">
      <alignment vertical="center"/>
    </xf>
    <xf numFmtId="0" fontId="7" fillId="0" borderId="72" xfId="0" applyFont="1" applyBorder="1">
      <alignment vertical="center"/>
    </xf>
    <xf numFmtId="0" fontId="7" fillId="0" borderId="73" xfId="0" applyFont="1" applyBorder="1" applyAlignment="1">
      <alignment horizontal="center" vertical="center"/>
    </xf>
    <xf numFmtId="0" fontId="7" fillId="0" borderId="4" xfId="0" applyFont="1" applyBorder="1" applyAlignment="1">
      <alignment horizontal="left" vertical="center" wrapText="1"/>
    </xf>
    <xf numFmtId="0" fontId="7" fillId="0" borderId="27" xfId="0" applyFont="1" applyBorder="1" applyAlignment="1">
      <alignment horizontal="center" vertical="center"/>
    </xf>
    <xf numFmtId="0" fontId="7" fillId="0" borderId="5" xfId="0" applyFont="1" applyBorder="1" applyAlignment="1">
      <alignment vertical="top" wrapText="1"/>
    </xf>
    <xf numFmtId="0" fontId="7" fillId="0" borderId="5" xfId="0" applyFont="1" applyBorder="1" applyAlignment="1">
      <alignment horizontal="center" vertical="top" wrapText="1"/>
    </xf>
    <xf numFmtId="0" fontId="7" fillId="0" borderId="2" xfId="0" applyFont="1" applyBorder="1" applyAlignment="1">
      <alignment vertical="top" wrapText="1"/>
    </xf>
    <xf numFmtId="0" fontId="7" fillId="0" borderId="5" xfId="0" applyFont="1" applyBorder="1" applyAlignment="1">
      <alignment horizontal="left" vertical="center" wrapText="1"/>
    </xf>
    <xf numFmtId="0" fontId="7" fillId="0" borderId="2" xfId="0" applyFont="1" applyBorder="1" applyAlignment="1">
      <alignment vertical="center" wrapText="1"/>
    </xf>
    <xf numFmtId="0" fontId="7" fillId="5" borderId="5" xfId="0" applyFont="1" applyFill="1" applyBorder="1" applyAlignment="1">
      <alignment horizontal="center" vertical="center"/>
    </xf>
    <xf numFmtId="176" fontId="7" fillId="5" borderId="5" xfId="0" applyNumberFormat="1" applyFont="1" applyFill="1" applyBorder="1">
      <alignment vertical="center"/>
    </xf>
    <xf numFmtId="49" fontId="6" fillId="0" borderId="0" xfId="0" applyNumberFormat="1" applyFont="1">
      <alignment vertical="center"/>
    </xf>
    <xf numFmtId="49" fontId="7" fillId="5" borderId="5" xfId="0" applyNumberFormat="1" applyFont="1" applyFill="1" applyBorder="1" applyAlignment="1">
      <alignment horizontal="center" vertical="center"/>
    </xf>
    <xf numFmtId="0" fontId="37" fillId="0" borderId="3" xfId="0" applyFont="1" applyBorder="1" applyAlignment="1">
      <alignment horizontal="center" vertical="center"/>
    </xf>
    <xf numFmtId="0" fontId="7" fillId="0" borderId="9" xfId="0" applyFont="1" applyBorder="1" applyAlignment="1">
      <alignment horizontal="center" vertical="center"/>
    </xf>
    <xf numFmtId="0" fontId="26" fillId="0" borderId="9" xfId="0" applyFont="1" applyBorder="1" applyAlignment="1">
      <alignment horizontal="left" vertical="center"/>
    </xf>
    <xf numFmtId="0" fontId="36" fillId="0" borderId="0" xfId="0" applyFont="1" applyAlignment="1">
      <alignment horizontal="left" vertical="center" wrapText="1"/>
    </xf>
    <xf numFmtId="177" fontId="7" fillId="0" borderId="0" xfId="0" applyNumberFormat="1" applyFont="1" applyAlignment="1">
      <alignment horizontal="center" vertical="center"/>
    </xf>
    <xf numFmtId="0" fontId="26" fillId="0" borderId="14" xfId="0" applyFont="1" applyBorder="1" applyAlignment="1">
      <alignment horizontal="left" vertical="center" wrapText="1"/>
    </xf>
    <xf numFmtId="9" fontId="26" fillId="0" borderId="3" xfId="0" applyNumberFormat="1" applyFont="1" applyBorder="1" applyAlignment="1">
      <alignment horizontal="center" vertical="center"/>
    </xf>
    <xf numFmtId="0" fontId="8" fillId="0" borderId="0" xfId="0" applyFont="1" applyAlignment="1">
      <alignment horizontal="left" vertical="center" wrapText="1"/>
    </xf>
    <xf numFmtId="0" fontId="8" fillId="0" borderId="14" xfId="0" applyFont="1" applyBorder="1" applyAlignment="1">
      <alignment horizontal="left" vertical="center" wrapText="1"/>
    </xf>
    <xf numFmtId="9" fontId="7" fillId="0" borderId="0" xfId="0" applyNumberFormat="1" applyFont="1">
      <alignment vertical="center"/>
    </xf>
    <xf numFmtId="0" fontId="39" fillId="0" borderId="0" xfId="0" applyFont="1" applyAlignment="1">
      <alignment vertical="center" shrinkToFit="1"/>
    </xf>
    <xf numFmtId="0" fontId="39" fillId="0" borderId="0" xfId="0" applyFont="1">
      <alignment vertical="center"/>
    </xf>
    <xf numFmtId="0" fontId="39" fillId="0" borderId="0" xfId="0" applyFont="1" applyAlignment="1">
      <alignment vertical="center" wrapText="1"/>
    </xf>
    <xf numFmtId="0" fontId="39" fillId="0" borderId="0" xfId="0" applyFont="1" applyAlignment="1">
      <alignment horizontal="left" vertical="center"/>
    </xf>
    <xf numFmtId="0" fontId="39" fillId="0" borderId="0" xfId="0" applyFont="1" applyAlignment="1">
      <alignment horizontal="left" vertical="center" wrapText="1"/>
    </xf>
    <xf numFmtId="0" fontId="18" fillId="0" borderId="0" xfId="0" applyFont="1" applyAlignment="1">
      <alignment horizontal="left" vertical="center"/>
    </xf>
    <xf numFmtId="0" fontId="18" fillId="0" borderId="0" xfId="0" applyFont="1">
      <alignment vertical="center"/>
    </xf>
    <xf numFmtId="0" fontId="18" fillId="0" borderId="11" xfId="0" applyFont="1" applyBorder="1" applyAlignment="1">
      <alignment vertical="center" shrinkToFit="1"/>
    </xf>
    <xf numFmtId="0" fontId="18" fillId="0" borderId="0" xfId="0" applyFont="1" applyAlignment="1">
      <alignment vertical="center" shrinkToFit="1"/>
    </xf>
    <xf numFmtId="0" fontId="50" fillId="0" borderId="0" xfId="0" applyFont="1">
      <alignment vertical="center"/>
    </xf>
    <xf numFmtId="0" fontId="0" fillId="0" borderId="0" xfId="0" applyAlignment="1">
      <alignment vertical="top"/>
    </xf>
    <xf numFmtId="0" fontId="53" fillId="0" borderId="0" xfId="0" applyFont="1">
      <alignment vertical="center"/>
    </xf>
    <xf numFmtId="9" fontId="7" fillId="0" borderId="0" xfId="0" applyNumberFormat="1" applyFont="1" applyAlignment="1">
      <alignment horizontal="center" vertical="center"/>
    </xf>
    <xf numFmtId="0" fontId="58" fillId="0" borderId="0" xfId="0" applyFont="1">
      <alignment vertical="center"/>
    </xf>
    <xf numFmtId="0" fontId="13" fillId="0" borderId="0" xfId="0" applyFont="1" applyAlignment="1">
      <alignment vertical="top"/>
    </xf>
    <xf numFmtId="0" fontId="59" fillId="0" borderId="0" xfId="0" applyFont="1" applyAlignment="1">
      <alignment vertical="top" wrapText="1"/>
    </xf>
    <xf numFmtId="0" fontId="46" fillId="0" borderId="0" xfId="0" applyFont="1" applyAlignment="1">
      <alignment vertical="top" wrapText="1"/>
    </xf>
    <xf numFmtId="0" fontId="59" fillId="0" borderId="0" xfId="0" applyFont="1" applyAlignment="1">
      <alignment vertical="top"/>
    </xf>
    <xf numFmtId="0" fontId="46" fillId="0" borderId="0" xfId="0" applyFont="1" applyAlignment="1">
      <alignment vertical="top"/>
    </xf>
    <xf numFmtId="0" fontId="7" fillId="0" borderId="0" xfId="0" applyFont="1" applyAlignment="1">
      <alignment vertical="top"/>
    </xf>
    <xf numFmtId="0" fontId="18" fillId="0" borderId="0" xfId="0" applyFont="1" applyAlignment="1">
      <alignment vertical="top"/>
    </xf>
    <xf numFmtId="0" fontId="59" fillId="0" borderId="0" xfId="0" applyFont="1" applyAlignment="1">
      <alignment vertical="center" wrapText="1"/>
    </xf>
    <xf numFmtId="49" fontId="23" fillId="0" borderId="0" xfId="0" applyNumberFormat="1" applyFont="1" applyAlignment="1">
      <alignment vertical="top" wrapText="1"/>
    </xf>
    <xf numFmtId="0" fontId="18" fillId="0" borderId="0" xfId="0" applyFont="1" applyAlignment="1">
      <alignment horizontal="right" vertical="top"/>
    </xf>
    <xf numFmtId="0" fontId="11" fillId="0" borderId="0" xfId="0" applyFont="1" applyAlignment="1">
      <alignment horizontal="right" vertical="center"/>
    </xf>
    <xf numFmtId="9" fontId="6" fillId="0" borderId="0" xfId="0" applyNumberFormat="1" applyFont="1">
      <alignment vertical="center"/>
    </xf>
    <xf numFmtId="9" fontId="7" fillId="0" borderId="3" xfId="0" applyNumberFormat="1" applyFont="1" applyBorder="1">
      <alignment vertical="center"/>
    </xf>
    <xf numFmtId="9" fontId="7" fillId="0" borderId="0" xfId="0" applyNumberFormat="1" applyFont="1" applyAlignment="1">
      <alignment horizontal="right" vertical="center"/>
    </xf>
    <xf numFmtId="179" fontId="7" fillId="0" borderId="3" xfId="0" applyNumberFormat="1" applyFont="1" applyBorder="1" applyAlignment="1">
      <alignment horizontal="center" vertical="center"/>
    </xf>
    <xf numFmtId="177" fontId="7" fillId="0" borderId="3" xfId="0" applyNumberFormat="1" applyFont="1" applyBorder="1" applyAlignment="1">
      <alignment horizontal="center" vertical="center"/>
    </xf>
    <xf numFmtId="9" fontId="7" fillId="0" borderId="3" xfId="0" applyNumberFormat="1" applyFont="1" applyBorder="1" applyAlignment="1">
      <alignment horizontal="center" vertical="center"/>
    </xf>
    <xf numFmtId="0" fontId="26" fillId="0" borderId="0" xfId="0" applyFont="1" applyAlignment="1">
      <alignment horizontal="left" vertical="center" wrapText="1"/>
    </xf>
    <xf numFmtId="9" fontId="26" fillId="0" borderId="0" xfId="0" applyNumberFormat="1" applyFont="1" applyAlignment="1">
      <alignment horizontal="center" vertical="center"/>
    </xf>
    <xf numFmtId="0" fontId="6" fillId="0" borderId="0" xfId="0" applyFont="1" applyAlignment="1">
      <alignment horizontal="center" vertical="center" wrapText="1"/>
    </xf>
    <xf numFmtId="177" fontId="7" fillId="0" borderId="0" xfId="0" applyNumberFormat="1" applyFont="1">
      <alignment vertical="center"/>
    </xf>
    <xf numFmtId="177" fontId="26" fillId="0" borderId="0" xfId="0" applyNumberFormat="1" applyFont="1">
      <alignment vertical="center"/>
    </xf>
    <xf numFmtId="0" fontId="53" fillId="0" borderId="0" xfId="0" applyFont="1" applyAlignment="1"/>
    <xf numFmtId="0" fontId="6" fillId="0" borderId="0" xfId="0" applyFont="1" applyAlignment="1">
      <alignment vertical="center" wrapText="1"/>
    </xf>
    <xf numFmtId="0" fontId="25" fillId="0" borderId="0" xfId="0" applyFont="1" applyAlignment="1">
      <alignment horizontal="left" vertical="center"/>
    </xf>
    <xf numFmtId="0" fontId="7" fillId="0" borderId="0" xfId="0" applyFont="1" applyAlignment="1">
      <alignment horizontal="left" vertical="center" indent="1"/>
    </xf>
    <xf numFmtId="177" fontId="26" fillId="0" borderId="0" xfId="0" applyNumberFormat="1" applyFont="1" applyAlignment="1">
      <alignment horizontal="center" vertical="center"/>
    </xf>
    <xf numFmtId="0" fontId="8" fillId="0" borderId="0" xfId="0" applyFont="1">
      <alignment vertical="center"/>
    </xf>
    <xf numFmtId="49" fontId="23" fillId="0" borderId="0" xfId="0" applyNumberFormat="1" applyFont="1" applyAlignment="1">
      <alignment horizontal="left" vertical="top" wrapText="1"/>
    </xf>
    <xf numFmtId="49" fontId="7" fillId="0" borderId="9" xfId="0" applyNumberFormat="1" applyFont="1" applyBorder="1" applyAlignment="1">
      <alignment vertical="center" shrinkToFit="1"/>
    </xf>
    <xf numFmtId="49" fontId="7" fillId="0" borderId="0" xfId="0" applyNumberFormat="1" applyFont="1" applyAlignment="1">
      <alignment vertical="center" shrinkToFit="1"/>
    </xf>
    <xf numFmtId="0" fontId="20" fillId="0" borderId="0" xfId="0" applyFont="1">
      <alignment vertical="center"/>
    </xf>
    <xf numFmtId="0" fontId="20" fillId="0" borderId="0" xfId="0" applyFont="1" applyAlignment="1">
      <alignment horizontal="center" vertical="center"/>
    </xf>
    <xf numFmtId="0" fontId="0" fillId="0" borderId="0" xfId="0" applyProtection="1">
      <alignment vertical="center"/>
      <protection locked="0"/>
    </xf>
    <xf numFmtId="0" fontId="4" fillId="0" borderId="0" xfId="1" applyAlignment="1" applyProtection="1">
      <alignment horizontal="left" vertical="center"/>
    </xf>
    <xf numFmtId="49" fontId="23" fillId="0" borderId="12" xfId="0" applyNumberFormat="1" applyFont="1" applyBorder="1" applyAlignment="1">
      <alignment vertical="top" wrapText="1"/>
    </xf>
    <xf numFmtId="0" fontId="0" fillId="0" borderId="66" xfId="0" applyBorder="1">
      <alignment vertical="center"/>
    </xf>
    <xf numFmtId="0" fontId="0" fillId="0" borderId="54" xfId="0" applyBorder="1">
      <alignment vertical="center"/>
    </xf>
    <xf numFmtId="0" fontId="0" fillId="0" borderId="55" xfId="0" applyBorder="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9" fontId="26" fillId="0" borderId="7" xfId="0" applyNumberFormat="1" applyFont="1" applyBorder="1" applyAlignment="1">
      <alignment horizontal="center" vertical="center"/>
    </xf>
    <xf numFmtId="9" fontId="26" fillId="0" borderId="4" xfId="0" applyNumberFormat="1" applyFont="1" applyBorder="1" applyAlignment="1">
      <alignment horizontal="center" vertical="center"/>
    </xf>
    <xf numFmtId="0" fontId="54" fillId="0" borderId="5" xfId="0" applyFont="1" applyBorder="1" applyAlignment="1">
      <alignment horizontal="center" vertical="center"/>
    </xf>
    <xf numFmtId="0" fontId="55" fillId="0" borderId="5" xfId="0" applyFont="1" applyBorder="1" applyAlignment="1">
      <alignment horizontal="center" vertical="center"/>
    </xf>
    <xf numFmtId="1" fontId="26" fillId="2" borderId="2" xfId="0" applyNumberFormat="1" applyFont="1" applyFill="1" applyBorder="1" applyAlignment="1" applyProtection="1">
      <alignment horizontal="center" vertical="center"/>
      <protection locked="0"/>
    </xf>
    <xf numFmtId="1" fontId="26" fillId="2" borderId="3" xfId="0" applyNumberFormat="1" applyFont="1" applyFill="1" applyBorder="1" applyAlignment="1" applyProtection="1">
      <alignment horizontal="center" vertical="center"/>
      <protection locked="0"/>
    </xf>
    <xf numFmtId="0" fontId="26" fillId="2" borderId="2" xfId="0" applyFont="1" applyFill="1" applyBorder="1" applyAlignment="1" applyProtection="1">
      <alignment horizontal="center" vertical="center"/>
      <protection locked="0"/>
    </xf>
    <xf numFmtId="0" fontId="26" fillId="2" borderId="3" xfId="0" applyFont="1" applyFill="1" applyBorder="1" applyAlignment="1" applyProtection="1">
      <alignment horizontal="center" vertical="center"/>
      <protection locked="0"/>
    </xf>
    <xf numFmtId="0" fontId="26" fillId="2" borderId="6" xfId="0" applyFont="1" applyFill="1" applyBorder="1" applyAlignment="1" applyProtection="1">
      <alignment horizontal="center" vertical="center"/>
      <protection locked="0"/>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49" fontId="7" fillId="2" borderId="7" xfId="0" applyNumberFormat="1" applyFont="1" applyFill="1" applyBorder="1" applyAlignment="1" applyProtection="1">
      <alignment horizontal="center" vertical="center" wrapText="1" shrinkToFit="1"/>
      <protection locked="0"/>
    </xf>
    <xf numFmtId="49" fontId="7" fillId="2" borderId="3" xfId="0" applyNumberFormat="1" applyFont="1" applyFill="1" applyBorder="1" applyAlignment="1" applyProtection="1">
      <alignment horizontal="center" vertical="center" wrapText="1" shrinkToFit="1"/>
      <protection locked="0"/>
    </xf>
    <xf numFmtId="49" fontId="7" fillId="2" borderId="6" xfId="0" applyNumberFormat="1" applyFont="1" applyFill="1" applyBorder="1" applyAlignment="1" applyProtection="1">
      <alignment horizontal="center" vertical="center" wrapText="1" shrinkToFit="1"/>
      <protection locked="0"/>
    </xf>
    <xf numFmtId="0" fontId="7" fillId="2" borderId="5" xfId="0" applyFont="1" applyFill="1" applyBorder="1" applyAlignment="1" applyProtection="1">
      <alignment horizontal="center" vertical="center"/>
      <protection locked="0"/>
    </xf>
    <xf numFmtId="0" fontId="7" fillId="0" borderId="5" xfId="0" applyFont="1" applyBorder="1" applyAlignment="1">
      <alignment horizontal="center" vertical="center" wrapText="1"/>
    </xf>
    <xf numFmtId="0" fontId="8" fillId="0" borderId="5" xfId="0" applyFont="1" applyBorder="1" applyAlignment="1">
      <alignment horizontal="center" vertical="center" wrapText="1"/>
    </xf>
    <xf numFmtId="0" fontId="26" fillId="2" borderId="4" xfId="0" applyFont="1" applyFill="1" applyBorder="1" applyAlignment="1" applyProtection="1">
      <alignment horizontal="center" vertical="center"/>
      <protection locked="0"/>
    </xf>
    <xf numFmtId="0" fontId="26" fillId="0" borderId="59" xfId="0" applyFont="1" applyBorder="1" applyAlignment="1">
      <alignment horizontal="center" vertical="center" wrapText="1"/>
    </xf>
    <xf numFmtId="0" fontId="26" fillId="2" borderId="49" xfId="0" applyFont="1" applyFill="1" applyBorder="1" applyAlignment="1" applyProtection="1">
      <alignment horizontal="center" vertical="center" wrapText="1"/>
      <protection locked="0"/>
    </xf>
    <xf numFmtId="0" fontId="26" fillId="2" borderId="51" xfId="0" applyFont="1" applyFill="1" applyBorder="1" applyAlignment="1" applyProtection="1">
      <alignment horizontal="center" vertical="center" wrapText="1"/>
      <protection locked="0"/>
    </xf>
    <xf numFmtId="177" fontId="52" fillId="0" borderId="52" xfId="0" applyNumberFormat="1" applyFont="1" applyBorder="1" applyAlignment="1">
      <alignment horizontal="center" vertical="center"/>
    </xf>
    <xf numFmtId="177" fontId="52" fillId="0" borderId="49" xfId="0" applyNumberFormat="1" applyFont="1" applyBorder="1" applyAlignment="1">
      <alignment horizontal="center" vertical="center"/>
    </xf>
    <xf numFmtId="0" fontId="26" fillId="17" borderId="51" xfId="0" applyFont="1" applyFill="1" applyBorder="1" applyAlignment="1" applyProtection="1">
      <alignment horizontal="center" vertical="center" wrapText="1"/>
      <protection locked="0"/>
    </xf>
    <xf numFmtId="0" fontId="26" fillId="17" borderId="3" xfId="0" applyFont="1" applyFill="1" applyBorder="1" applyAlignment="1" applyProtection="1">
      <alignment horizontal="center" vertical="center" wrapText="1"/>
      <protection locked="0"/>
    </xf>
    <xf numFmtId="0" fontId="37" fillId="0" borderId="5" xfId="0" applyFont="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9" fontId="26" fillId="0" borderId="3" xfId="0" applyNumberFormat="1" applyFont="1" applyBorder="1" applyAlignment="1">
      <alignment horizontal="center" vertical="center"/>
    </xf>
    <xf numFmtId="177" fontId="25" fillId="0" borderId="7" xfId="0" applyNumberFormat="1" applyFont="1" applyBorder="1" applyAlignment="1">
      <alignment horizontal="center" vertical="center"/>
    </xf>
    <xf numFmtId="177" fontId="25" fillId="0" borderId="4" xfId="0" applyNumberFormat="1" applyFont="1" applyBorder="1" applyAlignment="1">
      <alignment horizontal="center" vertical="center"/>
    </xf>
    <xf numFmtId="0" fontId="0" fillId="0" borderId="5" xfId="0" applyBorder="1" applyAlignment="1">
      <alignment horizontal="center" vertical="center"/>
    </xf>
    <xf numFmtId="0" fontId="0" fillId="2" borderId="5" xfId="0" applyFill="1" applyBorder="1" applyAlignment="1" applyProtection="1">
      <alignment horizontal="left" vertical="center"/>
      <protection locked="0"/>
    </xf>
    <xf numFmtId="49" fontId="26" fillId="2" borderId="22" xfId="0" applyNumberFormat="1" applyFont="1" applyFill="1" applyBorder="1" applyAlignment="1" applyProtection="1">
      <alignment horizontal="center" vertical="center" shrinkToFit="1"/>
      <protection locked="0"/>
    </xf>
    <xf numFmtId="49" fontId="26" fillId="2" borderId="23" xfId="0" applyNumberFormat="1" applyFont="1" applyFill="1" applyBorder="1" applyAlignment="1" applyProtection="1">
      <alignment horizontal="center" vertical="center" shrinkToFit="1"/>
      <protection locked="0"/>
    </xf>
    <xf numFmtId="49" fontId="26" fillId="2" borderId="24" xfId="0" applyNumberFormat="1" applyFont="1" applyFill="1" applyBorder="1" applyAlignment="1" applyProtection="1">
      <alignment horizontal="center" vertical="center" shrinkToFit="1"/>
      <protection locked="0"/>
    </xf>
    <xf numFmtId="0" fontId="7" fillId="2" borderId="8" xfId="0" applyFont="1" applyFill="1" applyBorder="1" applyAlignment="1" applyProtection="1">
      <alignment horizontal="center" vertical="center"/>
      <protection locked="0"/>
    </xf>
    <xf numFmtId="0" fontId="7" fillId="2" borderId="10" xfId="0" applyFont="1" applyFill="1" applyBorder="1" applyAlignment="1" applyProtection="1">
      <alignment horizontal="center" vertical="center"/>
      <protection locked="0"/>
    </xf>
    <xf numFmtId="0" fontId="7" fillId="2" borderId="13" xfId="0" applyFont="1" applyFill="1" applyBorder="1" applyAlignment="1" applyProtection="1">
      <alignment horizontal="center" vertical="center"/>
      <protection locked="0"/>
    </xf>
    <xf numFmtId="0" fontId="7" fillId="2" borderId="15" xfId="0" applyFont="1" applyFill="1" applyBorder="1" applyAlignment="1" applyProtection="1">
      <alignment horizontal="center" vertical="center"/>
      <protection locked="0"/>
    </xf>
    <xf numFmtId="0" fontId="7" fillId="0" borderId="8" xfId="0" applyFont="1" applyBorder="1" applyAlignment="1">
      <alignment horizontal="left" vertical="center"/>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7" fillId="0" borderId="13" xfId="0" applyFont="1" applyBorder="1" applyAlignment="1">
      <alignment horizontal="left" vertical="center"/>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26" fillId="0" borderId="8" xfId="0" applyFont="1" applyBorder="1" applyAlignment="1">
      <alignment horizontal="left" vertical="center" wrapText="1"/>
    </xf>
    <xf numFmtId="0" fontId="26" fillId="0" borderId="9" xfId="0" applyFont="1" applyBorder="1" applyAlignment="1">
      <alignment horizontal="left" vertical="center" wrapText="1"/>
    </xf>
    <xf numFmtId="0" fontId="26" fillId="0" borderId="10" xfId="0" applyFont="1" applyBorder="1" applyAlignment="1">
      <alignment horizontal="left" vertical="center" wrapText="1"/>
    </xf>
    <xf numFmtId="0" fontId="26" fillId="0" borderId="13" xfId="0" applyFont="1" applyBorder="1" applyAlignment="1">
      <alignment horizontal="left" vertical="center" wrapText="1"/>
    </xf>
    <xf numFmtId="0" fontId="26" fillId="0" borderId="14" xfId="0" applyFont="1" applyBorder="1" applyAlignment="1">
      <alignment horizontal="left" vertical="center" wrapText="1"/>
    </xf>
    <xf numFmtId="0" fontId="26" fillId="0" borderId="15" xfId="0" applyFont="1" applyBorder="1" applyAlignment="1">
      <alignment horizontal="left" vertical="center" wrapText="1"/>
    </xf>
    <xf numFmtId="177" fontId="26" fillId="3" borderId="2" xfId="0" applyNumberFormat="1" applyFont="1" applyFill="1" applyBorder="1" applyAlignment="1">
      <alignment horizontal="center" vertical="center"/>
    </xf>
    <xf numFmtId="177" fontId="26" fillId="3" borderId="3" xfId="0" applyNumberFormat="1" applyFont="1" applyFill="1" applyBorder="1" applyAlignment="1">
      <alignment horizontal="center" vertical="center"/>
    </xf>
    <xf numFmtId="177" fontId="26" fillId="3" borderId="6" xfId="0" applyNumberFormat="1" applyFont="1" applyFill="1" applyBorder="1" applyAlignment="1">
      <alignment horizontal="center" vertical="center"/>
    </xf>
    <xf numFmtId="0" fontId="18" fillId="0" borderId="0" xfId="0" applyFont="1" applyAlignment="1">
      <alignment horizontal="left" vertical="top" wrapText="1"/>
    </xf>
    <xf numFmtId="0" fontId="26" fillId="0" borderId="5" xfId="0" applyFont="1" applyBorder="1" applyAlignment="1">
      <alignment horizontal="left" vertical="center" wrapText="1"/>
    </xf>
    <xf numFmtId="0" fontId="26" fillId="0" borderId="5" xfId="0" applyFont="1" applyBorder="1" applyAlignment="1">
      <alignment horizontal="left" vertical="center"/>
    </xf>
    <xf numFmtId="49" fontId="0" fillId="0" borderId="5" xfId="0" applyNumberFormat="1" applyBorder="1" applyAlignment="1">
      <alignment horizontal="center" vertical="center" shrinkToFit="1"/>
    </xf>
    <xf numFmtId="49" fontId="0" fillId="2" borderId="5" xfId="0" applyNumberFormat="1" applyFill="1" applyBorder="1" applyAlignment="1" applyProtection="1">
      <alignment horizontal="left" vertical="center" shrinkToFit="1"/>
      <protection locked="0"/>
    </xf>
    <xf numFmtId="0" fontId="7" fillId="0" borderId="2" xfId="0" applyFont="1" applyBorder="1" applyAlignment="1">
      <alignment horizontal="center" vertical="center" wrapText="1" shrinkToFit="1"/>
    </xf>
    <xf numFmtId="0" fontId="7" fillId="0" borderId="3" xfId="0" applyFont="1" applyBorder="1" applyAlignment="1">
      <alignment horizontal="center" vertical="center" wrapText="1" shrinkToFit="1"/>
    </xf>
    <xf numFmtId="0" fontId="7" fillId="0" borderId="4" xfId="0" applyFont="1" applyBorder="1" applyAlignment="1">
      <alignment horizontal="center" vertical="center" wrapText="1" shrinkToFit="1"/>
    </xf>
    <xf numFmtId="0" fontId="7" fillId="0" borderId="5" xfId="0" applyFont="1" applyBorder="1" applyAlignment="1">
      <alignment horizontal="center" vertical="center"/>
    </xf>
    <xf numFmtId="0" fontId="7" fillId="7" borderId="2" xfId="0" applyFont="1" applyFill="1" applyBorder="1" applyAlignment="1" applyProtection="1">
      <alignment horizontal="center" vertical="center"/>
      <protection locked="0"/>
    </xf>
    <xf numFmtId="0" fontId="7" fillId="7" borderId="4" xfId="0" applyFont="1" applyFill="1" applyBorder="1" applyAlignment="1" applyProtection="1">
      <alignment horizontal="center" vertical="center"/>
      <protection locked="0"/>
    </xf>
    <xf numFmtId="176" fontId="26" fillId="0" borderId="2" xfId="0" applyNumberFormat="1" applyFont="1" applyBorder="1" applyAlignment="1">
      <alignment horizontal="center" vertical="center"/>
    </xf>
    <xf numFmtId="176" fontId="26" fillId="0" borderId="3" xfId="0" applyNumberFormat="1" applyFont="1" applyBorder="1" applyAlignment="1">
      <alignment horizontal="center" vertical="center"/>
    </xf>
    <xf numFmtId="0" fontId="6" fillId="0" borderId="5" xfId="0" applyFont="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42" fillId="0" borderId="37" xfId="0" applyFont="1" applyBorder="1" applyAlignment="1">
      <alignment horizontal="center" vertical="center" wrapText="1"/>
    </xf>
    <xf numFmtId="0" fontId="42" fillId="0" borderId="34" xfId="0" applyFont="1" applyBorder="1" applyAlignment="1">
      <alignment horizontal="center" vertical="center" wrapText="1"/>
    </xf>
    <xf numFmtId="0" fontId="42" fillId="0" borderId="0" xfId="0" applyFont="1" applyAlignment="1">
      <alignment horizontal="center" vertical="center" wrapText="1"/>
    </xf>
    <xf numFmtId="0" fontId="42" fillId="0" borderId="40"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6" xfId="0" applyFont="1" applyBorder="1" applyAlignment="1">
      <alignment horizontal="center" vertical="center" wrapText="1"/>
    </xf>
    <xf numFmtId="0" fontId="42" fillId="0" borderId="38" xfId="0" applyFont="1" applyBorder="1" applyAlignment="1">
      <alignment horizontal="center" vertical="center" wrapText="1"/>
    </xf>
    <xf numFmtId="0" fontId="43" fillId="8" borderId="0" xfId="0" applyFont="1" applyFill="1" applyAlignment="1">
      <alignment horizontal="center" vertical="center"/>
    </xf>
    <xf numFmtId="0" fontId="43" fillId="8" borderId="44" xfId="0" applyFont="1" applyFill="1" applyBorder="1" applyAlignment="1">
      <alignment horizontal="center" vertical="center"/>
    </xf>
    <xf numFmtId="0" fontId="43" fillId="8" borderId="46" xfId="0" applyFont="1" applyFill="1" applyBorder="1" applyAlignment="1">
      <alignment horizontal="center" vertical="center"/>
    </xf>
    <xf numFmtId="0" fontId="43" fillId="8" borderId="47" xfId="0" applyFont="1" applyFill="1" applyBorder="1" applyAlignment="1">
      <alignment horizontal="center" vertical="center"/>
    </xf>
    <xf numFmtId="0" fontId="43" fillId="8" borderId="43" xfId="0" applyFont="1" applyFill="1" applyBorder="1" applyAlignment="1">
      <alignment horizontal="center" vertical="center"/>
    </xf>
    <xf numFmtId="0" fontId="43" fillId="8" borderId="42" xfId="0" applyFont="1" applyFill="1" applyBorder="1" applyAlignment="1">
      <alignment horizontal="center" vertical="center"/>
    </xf>
    <xf numFmtId="0" fontId="43" fillId="8" borderId="45" xfId="0" applyFont="1" applyFill="1" applyBorder="1" applyAlignment="1">
      <alignment horizontal="center" vertical="center"/>
    </xf>
    <xf numFmtId="0" fontId="43" fillId="8" borderId="41" xfId="0" applyFont="1" applyFill="1" applyBorder="1" applyAlignment="1">
      <alignment horizontal="center" vertical="center"/>
    </xf>
    <xf numFmtId="0" fontId="43" fillId="8" borderId="46" xfId="0" applyFont="1" applyFill="1" applyBorder="1" applyAlignment="1">
      <alignment horizontal="center" vertical="center" wrapText="1"/>
    </xf>
    <xf numFmtId="0" fontId="43" fillId="8" borderId="0" xfId="0" applyFont="1" applyFill="1" applyAlignment="1">
      <alignment horizontal="center" vertical="center" wrapText="1"/>
    </xf>
    <xf numFmtId="0" fontId="43" fillId="8" borderId="47" xfId="0" applyFont="1" applyFill="1" applyBorder="1" applyAlignment="1">
      <alignment horizontal="center" vertical="center" wrapText="1"/>
    </xf>
    <xf numFmtId="0" fontId="7" fillId="0" borderId="0" xfId="0" applyFont="1" applyAlignment="1">
      <alignment horizontal="center" vertical="center"/>
    </xf>
    <xf numFmtId="0" fontId="34" fillId="12" borderId="0" xfId="0" applyFont="1" applyFill="1" applyAlignment="1">
      <alignment horizontal="center" vertical="center"/>
    </xf>
    <xf numFmtId="182" fontId="26" fillId="2" borderId="2" xfId="0" applyNumberFormat="1" applyFont="1" applyFill="1" applyBorder="1" applyAlignment="1" applyProtection="1">
      <alignment horizontal="center" vertical="center"/>
      <protection locked="0"/>
    </xf>
    <xf numFmtId="182" fontId="26" fillId="2" borderId="3" xfId="0" applyNumberFormat="1" applyFont="1" applyFill="1" applyBorder="1" applyAlignment="1" applyProtection="1">
      <alignment horizontal="center" vertical="center"/>
      <protection locked="0"/>
    </xf>
    <xf numFmtId="182" fontId="26" fillId="2" borderId="6" xfId="0" applyNumberFormat="1" applyFont="1" applyFill="1" applyBorder="1" applyAlignment="1" applyProtection="1">
      <alignment horizontal="center" vertical="center"/>
      <protection locked="0"/>
    </xf>
    <xf numFmtId="0" fontId="37" fillId="0" borderId="7" xfId="0" applyFont="1" applyBorder="1" applyAlignment="1">
      <alignment horizontal="center" vertical="center"/>
    </xf>
    <xf numFmtId="0" fontId="37" fillId="0" borderId="4" xfId="0" applyFont="1" applyBorder="1" applyAlignment="1">
      <alignment horizontal="center" vertical="center"/>
    </xf>
    <xf numFmtId="177" fontId="7" fillId="2" borderId="7" xfId="0" applyNumberFormat="1" applyFont="1" applyFill="1" applyBorder="1" applyAlignment="1" applyProtection="1">
      <alignment horizontal="center" vertical="center" shrinkToFit="1"/>
      <protection locked="0"/>
    </xf>
    <xf numFmtId="177" fontId="7" fillId="2" borderId="3" xfId="0" applyNumberFormat="1" applyFont="1" applyFill="1" applyBorder="1" applyAlignment="1" applyProtection="1">
      <alignment horizontal="center" vertical="center" shrinkToFit="1"/>
      <protection locked="0"/>
    </xf>
    <xf numFmtId="177" fontId="7" fillId="2" borderId="6" xfId="0" applyNumberFormat="1" applyFont="1" applyFill="1" applyBorder="1" applyAlignment="1" applyProtection="1">
      <alignment horizontal="center" vertical="center" shrinkToFit="1"/>
      <protection locked="0"/>
    </xf>
    <xf numFmtId="0" fontId="50" fillId="0" borderId="8" xfId="0" applyFont="1" applyBorder="1" applyAlignment="1">
      <alignment horizontal="left" vertical="center" wrapText="1"/>
    </xf>
    <xf numFmtId="0" fontId="50" fillId="0" borderId="9" xfId="0" applyFont="1" applyBorder="1" applyAlignment="1">
      <alignment horizontal="left" vertical="center" wrapText="1"/>
    </xf>
    <xf numFmtId="0" fontId="50" fillId="0" borderId="10" xfId="0" applyFont="1" applyBorder="1" applyAlignment="1">
      <alignment horizontal="left" vertical="center" wrapText="1"/>
    </xf>
    <xf numFmtId="0" fontId="50" fillId="0" borderId="13" xfId="0" applyFont="1" applyBorder="1" applyAlignment="1">
      <alignment horizontal="left" vertical="center" wrapText="1"/>
    </xf>
    <xf numFmtId="0" fontId="50" fillId="0" borderId="14" xfId="0" applyFont="1" applyBorder="1" applyAlignment="1">
      <alignment horizontal="left" vertical="center" wrapText="1"/>
    </xf>
    <xf numFmtId="0" fontId="50" fillId="0" borderId="15" xfId="0" applyFont="1" applyBorder="1" applyAlignment="1">
      <alignment horizontal="left"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4" xfId="0" applyFont="1" applyFill="1" applyBorder="1" applyAlignment="1">
      <alignment horizontal="center" vertical="center"/>
    </xf>
    <xf numFmtId="177" fontId="52" fillId="0" borderId="58" xfId="0" applyNumberFormat="1" applyFont="1" applyBorder="1" applyAlignment="1">
      <alignment horizontal="center" vertical="center"/>
    </xf>
    <xf numFmtId="177" fontId="52" fillId="0" borderId="48" xfId="0" applyNumberFormat="1" applyFont="1" applyBorder="1" applyAlignment="1">
      <alignment horizontal="center" vertical="center"/>
    </xf>
    <xf numFmtId="0" fontId="34" fillId="11" borderId="0" xfId="0" applyFont="1" applyFill="1" applyAlignment="1">
      <alignment horizontal="center" vertical="center"/>
    </xf>
    <xf numFmtId="0" fontId="18" fillId="0" borderId="0" xfId="0" applyFont="1" applyAlignment="1">
      <alignment horizontal="left" vertical="center" wrapText="1"/>
    </xf>
    <xf numFmtId="0" fontId="26" fillId="0" borderId="61" xfId="0" applyFont="1" applyBorder="1" applyAlignment="1">
      <alignment horizontal="center" vertical="center" textRotation="255"/>
    </xf>
    <xf numFmtId="0" fontId="26" fillId="0" borderId="5" xfId="0" applyFont="1" applyBorder="1" applyAlignment="1">
      <alignment horizontal="center" vertical="center" textRotation="255"/>
    </xf>
    <xf numFmtId="0" fontId="26" fillId="0" borderId="27" xfId="0" applyFont="1" applyBorder="1" applyAlignment="1">
      <alignment horizontal="center" vertical="center" textRotation="255"/>
    </xf>
    <xf numFmtId="0" fontId="26" fillId="0" borderId="78" xfId="0" applyFont="1" applyBorder="1" applyAlignment="1">
      <alignment horizontal="center" vertical="center" textRotation="255"/>
    </xf>
    <xf numFmtId="0" fontId="26" fillId="0" borderId="63" xfId="0" applyFont="1" applyBorder="1" applyAlignment="1">
      <alignment horizontal="center" vertical="center" textRotation="255"/>
    </xf>
    <xf numFmtId="0" fontId="26" fillId="0" borderId="64" xfId="0" applyFont="1" applyBorder="1" applyAlignment="1">
      <alignment horizontal="center" vertical="center" textRotation="255"/>
    </xf>
    <xf numFmtId="0" fontId="26" fillId="0" borderId="65" xfId="0" applyFont="1" applyBorder="1" applyAlignment="1">
      <alignment horizontal="center" vertical="center" textRotation="255"/>
    </xf>
    <xf numFmtId="0" fontId="26" fillId="0" borderId="60" xfId="0" applyFont="1" applyBorder="1" applyAlignment="1">
      <alignment horizontal="center" vertical="center" textRotation="255"/>
    </xf>
    <xf numFmtId="0" fontId="26" fillId="17" borderId="57" xfId="0" applyFont="1" applyFill="1" applyBorder="1" applyAlignment="1" applyProtection="1">
      <alignment horizontal="center" vertical="center" wrapText="1"/>
      <protection locked="0"/>
    </xf>
    <xf numFmtId="0" fontId="26" fillId="2" borderId="48" xfId="0" applyFont="1" applyFill="1" applyBorder="1" applyAlignment="1" applyProtection="1">
      <alignment horizontal="center" vertical="center" wrapText="1"/>
      <protection locked="0"/>
    </xf>
    <xf numFmtId="0" fontId="26" fillId="2" borderId="56" xfId="0" applyFont="1" applyFill="1" applyBorder="1" applyAlignment="1" applyProtection="1">
      <alignment horizontal="center" vertical="center" wrapText="1"/>
      <protection locked="0"/>
    </xf>
    <xf numFmtId="0" fontId="26" fillId="17" borderId="56" xfId="0" applyFont="1" applyFill="1" applyBorder="1" applyAlignment="1" applyProtection="1">
      <alignment horizontal="center" vertical="center" wrapText="1"/>
      <protection locked="0"/>
    </xf>
    <xf numFmtId="0" fontId="10" fillId="2" borderId="5" xfId="0" applyFont="1" applyFill="1" applyBorder="1" applyAlignment="1">
      <alignment horizontal="center" vertical="center"/>
    </xf>
    <xf numFmtId="0" fontId="0" fillId="2" borderId="5" xfId="0" applyFill="1" applyBorder="1" applyAlignment="1">
      <alignment horizontal="center" vertical="center"/>
    </xf>
    <xf numFmtId="0" fontId="26" fillId="0" borderId="2" xfId="0" applyFont="1" applyBorder="1" applyAlignment="1">
      <alignment horizontal="left" vertical="center"/>
    </xf>
    <xf numFmtId="0" fontId="26" fillId="0" borderId="3" xfId="0" applyFont="1" applyBorder="1" applyAlignment="1">
      <alignment horizontal="left" vertical="center"/>
    </xf>
    <xf numFmtId="0" fontId="26" fillId="0" borderId="4" xfId="0" applyFont="1" applyBorder="1" applyAlignment="1">
      <alignment horizontal="left" vertical="center"/>
    </xf>
    <xf numFmtId="0" fontId="36" fillId="6" borderId="2" xfId="0" applyFont="1" applyFill="1" applyBorder="1" applyProtection="1">
      <alignment vertical="center"/>
      <protection locked="0"/>
    </xf>
    <xf numFmtId="0" fontId="36" fillId="0" borderId="3" xfId="0" applyFont="1" applyBorder="1" applyProtection="1">
      <alignment vertical="center"/>
      <protection locked="0"/>
    </xf>
    <xf numFmtId="0" fontId="36" fillId="0" borderId="6" xfId="0" applyFont="1" applyBorder="1" applyProtection="1">
      <alignment vertical="center"/>
      <protection locked="0"/>
    </xf>
    <xf numFmtId="181" fontId="26" fillId="6" borderId="2" xfId="0" applyNumberFormat="1" applyFont="1" applyFill="1" applyBorder="1" applyAlignment="1" applyProtection="1">
      <alignment horizontal="center" vertical="center"/>
      <protection locked="0"/>
    </xf>
    <xf numFmtId="181" fontId="26" fillId="6" borderId="3" xfId="0" applyNumberFormat="1" applyFont="1" applyFill="1" applyBorder="1" applyAlignment="1" applyProtection="1">
      <alignment horizontal="center" vertical="center"/>
      <protection locked="0"/>
    </xf>
    <xf numFmtId="181" fontId="26" fillId="6" borderId="6" xfId="0" applyNumberFormat="1" applyFont="1" applyFill="1" applyBorder="1" applyAlignment="1" applyProtection="1">
      <alignment horizontal="center" vertical="center"/>
      <protection locked="0"/>
    </xf>
    <xf numFmtId="0" fontId="26" fillId="0" borderId="8" xfId="0" applyFont="1" applyBorder="1" applyAlignment="1">
      <alignment horizontal="center" vertical="center"/>
    </xf>
    <xf numFmtId="0" fontId="26" fillId="0" borderId="9" xfId="0" applyFont="1" applyBorder="1" applyAlignment="1">
      <alignment horizontal="center" vertical="center"/>
    </xf>
    <xf numFmtId="0" fontId="26" fillId="0" borderId="10" xfId="0" applyFont="1" applyBorder="1" applyAlignment="1">
      <alignment horizontal="center" vertical="center"/>
    </xf>
    <xf numFmtId="0" fontId="26" fillId="0" borderId="11" xfId="0" applyFont="1" applyBorder="1" applyAlignment="1">
      <alignment horizontal="center" vertical="center"/>
    </xf>
    <xf numFmtId="0" fontId="26" fillId="0" borderId="0" xfId="0" applyFont="1" applyAlignment="1">
      <alignment horizontal="center" vertical="center"/>
    </xf>
    <xf numFmtId="0" fontId="26" fillId="0" borderId="12" xfId="0" applyFont="1" applyBorder="1" applyAlignment="1">
      <alignment horizontal="center" vertical="center"/>
    </xf>
    <xf numFmtId="0" fontId="26" fillId="0" borderId="13" xfId="0" applyFont="1" applyBorder="1" applyAlignment="1">
      <alignment horizontal="center" vertical="center"/>
    </xf>
    <xf numFmtId="0" fontId="26" fillId="0" borderId="14" xfId="0" applyFont="1" applyBorder="1" applyAlignment="1">
      <alignment horizontal="center" vertical="center"/>
    </xf>
    <xf numFmtId="0" fontId="26" fillId="0" borderId="15" xfId="0" applyFont="1" applyBorder="1" applyAlignment="1">
      <alignment horizontal="center" vertical="center"/>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26" fillId="0" borderId="4" xfId="0" applyFont="1" applyBorder="1" applyAlignment="1">
      <alignment horizontal="center" vertical="center"/>
    </xf>
    <xf numFmtId="0" fontId="26" fillId="0" borderId="5" xfId="0" applyFont="1" applyBorder="1" applyAlignment="1">
      <alignment horizontal="center" vertical="center" wrapText="1"/>
    </xf>
    <xf numFmtId="181" fontId="26" fillId="6" borderId="13" xfId="0" applyNumberFormat="1" applyFont="1" applyFill="1" applyBorder="1" applyAlignment="1" applyProtection="1">
      <alignment horizontal="center" vertical="center"/>
      <protection locked="0"/>
    </xf>
    <xf numFmtId="181" fontId="26" fillId="6" borderId="14" xfId="0" applyNumberFormat="1" applyFont="1" applyFill="1" applyBorder="1" applyAlignment="1" applyProtection="1">
      <alignment horizontal="center" vertical="center"/>
      <protection locked="0"/>
    </xf>
    <xf numFmtId="181" fontId="26" fillId="6" borderId="26" xfId="0" applyNumberFormat="1" applyFont="1" applyFill="1" applyBorder="1" applyAlignment="1" applyProtection="1">
      <alignment horizontal="center" vertical="center"/>
      <protection locked="0"/>
    </xf>
    <xf numFmtId="177" fontId="26" fillId="0" borderId="7" xfId="0" applyNumberFormat="1" applyFont="1" applyBorder="1" applyAlignment="1">
      <alignment horizontal="center" vertical="center"/>
    </xf>
    <xf numFmtId="177" fontId="26" fillId="0" borderId="4" xfId="0" applyNumberFormat="1" applyFont="1" applyBorder="1" applyAlignment="1">
      <alignment horizontal="center" vertical="center"/>
    </xf>
    <xf numFmtId="0" fontId="6" fillId="0" borderId="0" xfId="0" applyFont="1" applyAlignment="1">
      <alignment horizontal="center" vertical="center"/>
    </xf>
    <xf numFmtId="177" fontId="7" fillId="0" borderId="0" xfId="0" applyNumberFormat="1" applyFont="1" applyAlignment="1">
      <alignment horizontal="center" vertical="center"/>
    </xf>
    <xf numFmtId="0" fontId="36" fillId="0" borderId="2" xfId="0" applyFont="1" applyBorder="1" applyAlignment="1">
      <alignment horizontal="left" vertical="center"/>
    </xf>
    <xf numFmtId="0" fontId="36" fillId="0" borderId="3" xfId="0" applyFont="1" applyBorder="1" applyAlignment="1">
      <alignment horizontal="left" vertical="center"/>
    </xf>
    <xf numFmtId="0" fontId="36" fillId="0" borderId="4" xfId="0" applyFont="1" applyBorder="1" applyAlignment="1">
      <alignment horizontal="left" vertical="center"/>
    </xf>
    <xf numFmtId="0" fontId="36" fillId="0" borderId="8" xfId="0" applyFont="1" applyBorder="1" applyAlignment="1">
      <alignment horizontal="center" vertical="center" wrapText="1"/>
    </xf>
    <xf numFmtId="0" fontId="36" fillId="0" borderId="9" xfId="0" applyFont="1" applyBorder="1" applyAlignment="1">
      <alignment horizontal="center" vertical="center" wrapText="1"/>
    </xf>
    <xf numFmtId="0" fontId="36" fillId="0" borderId="10" xfId="0" applyFont="1" applyBorder="1" applyAlignment="1">
      <alignment horizontal="center" vertical="center" wrapText="1"/>
    </xf>
    <xf numFmtId="0" fontId="36" fillId="0" borderId="13" xfId="0" applyFont="1" applyBorder="1" applyAlignment="1">
      <alignment horizontal="center" vertical="center" wrapText="1"/>
    </xf>
    <xf numFmtId="0" fontId="36" fillId="0" borderId="14" xfId="0" applyFont="1" applyBorder="1" applyAlignment="1">
      <alignment horizontal="center" vertical="center" wrapText="1"/>
    </xf>
    <xf numFmtId="0" fontId="36" fillId="0" borderId="15"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9" xfId="0" applyFont="1" applyBorder="1" applyAlignment="1">
      <alignment horizontal="center" vertical="center" wrapText="1"/>
    </xf>
    <xf numFmtId="0" fontId="26" fillId="0" borderId="10"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5" xfId="0" applyFont="1" applyBorder="1" applyAlignment="1">
      <alignment horizontal="center" vertical="center"/>
    </xf>
    <xf numFmtId="0" fontId="36" fillId="0" borderId="5" xfId="0" applyFont="1" applyBorder="1" applyAlignment="1">
      <alignment horizontal="center" vertical="center" wrapText="1"/>
    </xf>
    <xf numFmtId="181" fontId="25" fillId="6" borderId="2" xfId="0" applyNumberFormat="1" applyFont="1" applyFill="1" applyBorder="1" applyAlignment="1" applyProtection="1">
      <alignment horizontal="center" vertical="center"/>
      <protection locked="0"/>
    </xf>
    <xf numFmtId="181" fontId="25" fillId="6" borderId="3" xfId="0" applyNumberFormat="1" applyFont="1" applyFill="1" applyBorder="1" applyAlignment="1" applyProtection="1">
      <alignment horizontal="center" vertical="center"/>
      <protection locked="0"/>
    </xf>
    <xf numFmtId="181" fontId="25" fillId="6" borderId="6" xfId="0" applyNumberFormat="1" applyFont="1" applyFill="1" applyBorder="1" applyAlignment="1" applyProtection="1">
      <alignment horizontal="center" vertical="center"/>
      <protection locked="0"/>
    </xf>
    <xf numFmtId="0" fontId="50" fillId="6" borderId="2" xfId="0" applyFont="1" applyFill="1" applyBorder="1" applyAlignment="1" applyProtection="1">
      <alignment horizontal="center" vertical="center"/>
      <protection locked="0"/>
    </xf>
    <xf numFmtId="0" fontId="50" fillId="6" borderId="3" xfId="0" applyFont="1" applyFill="1" applyBorder="1" applyAlignment="1" applyProtection="1">
      <alignment horizontal="center" vertical="center"/>
      <protection locked="0"/>
    </xf>
    <xf numFmtId="0" fontId="50" fillId="6" borderId="6" xfId="0" applyFont="1" applyFill="1" applyBorder="1" applyAlignment="1" applyProtection="1">
      <alignment horizontal="center" vertical="center"/>
      <protection locked="0"/>
    </xf>
    <xf numFmtId="0" fontId="25" fillId="6" borderId="2" xfId="0" applyFont="1" applyFill="1" applyBorder="1" applyAlignment="1" applyProtection="1">
      <alignment horizontal="center" vertical="center"/>
      <protection locked="0"/>
    </xf>
    <xf numFmtId="0" fontId="25" fillId="6" borderId="3" xfId="0" applyFont="1" applyFill="1" applyBorder="1" applyAlignment="1" applyProtection="1">
      <alignment horizontal="center" vertical="center"/>
      <protection locked="0"/>
    </xf>
    <xf numFmtId="0" fontId="25" fillId="6" borderId="6" xfId="0" applyFont="1" applyFill="1" applyBorder="1" applyAlignment="1" applyProtection="1">
      <alignment horizontal="center" vertical="center"/>
      <protection locked="0"/>
    </xf>
    <xf numFmtId="181" fontId="50" fillId="6" borderId="2" xfId="0" applyNumberFormat="1" applyFont="1" applyFill="1" applyBorder="1" applyAlignment="1" applyProtection="1">
      <alignment horizontal="center" vertical="center"/>
      <protection locked="0"/>
    </xf>
    <xf numFmtId="181" fontId="50" fillId="6" borderId="3" xfId="0" applyNumberFormat="1" applyFont="1" applyFill="1" applyBorder="1" applyAlignment="1" applyProtection="1">
      <alignment horizontal="center" vertical="center"/>
      <protection locked="0"/>
    </xf>
    <xf numFmtId="181" fontId="50" fillId="6" borderId="6" xfId="0" applyNumberFormat="1" applyFont="1" applyFill="1" applyBorder="1" applyAlignment="1" applyProtection="1">
      <alignment horizontal="center" vertical="center"/>
      <protection locked="0"/>
    </xf>
    <xf numFmtId="0" fontId="36" fillId="0" borderId="8" xfId="0" applyFont="1" applyBorder="1" applyAlignment="1">
      <alignment horizontal="left" vertical="center" wrapText="1"/>
    </xf>
    <xf numFmtId="0" fontId="36" fillId="0" borderId="9" xfId="0" applyFont="1" applyBorder="1" applyAlignment="1">
      <alignment horizontal="left" vertical="center" wrapText="1"/>
    </xf>
    <xf numFmtId="0" fontId="36" fillId="0" borderId="10" xfId="0" applyFont="1" applyBorder="1" applyAlignment="1">
      <alignment horizontal="left" vertical="center" wrapText="1"/>
    </xf>
    <xf numFmtId="0" fontId="36" fillId="0" borderId="11" xfId="0" applyFont="1" applyBorder="1" applyAlignment="1">
      <alignment horizontal="left" vertical="center" wrapText="1"/>
    </xf>
    <xf numFmtId="0" fontId="36" fillId="0" borderId="0" xfId="0" applyFont="1" applyAlignment="1">
      <alignment horizontal="left" vertical="center" wrapText="1"/>
    </xf>
    <xf numFmtId="0" fontId="36" fillId="0" borderId="12" xfId="0" applyFont="1" applyBorder="1" applyAlignment="1">
      <alignment horizontal="left" vertical="center" wrapText="1"/>
    </xf>
    <xf numFmtId="0" fontId="36" fillId="0" borderId="13" xfId="0" applyFont="1" applyBorder="1" applyAlignment="1">
      <alignment horizontal="left" vertical="center" wrapText="1"/>
    </xf>
    <xf numFmtId="0" fontId="36" fillId="0" borderId="14" xfId="0" applyFont="1" applyBorder="1" applyAlignment="1">
      <alignment horizontal="left" vertical="center" wrapText="1"/>
    </xf>
    <xf numFmtId="0" fontId="36" fillId="0" borderId="15" xfId="0" applyFont="1" applyBorder="1" applyAlignment="1">
      <alignment horizontal="left" vertical="center" wrapText="1"/>
    </xf>
    <xf numFmtId="178" fontId="26" fillId="0" borderId="5" xfId="0" applyNumberFormat="1" applyFont="1" applyBorder="1" applyAlignment="1">
      <alignment horizontal="center" vertical="center"/>
    </xf>
    <xf numFmtId="178" fontId="26" fillId="0" borderId="2" xfId="0" applyNumberFormat="1" applyFont="1" applyBorder="1" applyAlignment="1">
      <alignment horizontal="center" vertical="center"/>
    </xf>
    <xf numFmtId="178" fontId="7" fillId="0" borderId="0" xfId="0" applyNumberFormat="1" applyFont="1" applyAlignment="1">
      <alignment horizontal="center" vertical="center"/>
    </xf>
    <xf numFmtId="178" fontId="7" fillId="0" borderId="5" xfId="0" applyNumberFormat="1" applyFont="1" applyBorder="1" applyAlignment="1">
      <alignment horizontal="center" vertical="center"/>
    </xf>
    <xf numFmtId="178" fontId="7" fillId="0" borderId="2" xfId="0" applyNumberFormat="1" applyFont="1" applyBorder="1" applyAlignment="1">
      <alignment horizontal="center" vertical="center"/>
    </xf>
    <xf numFmtId="0" fontId="26" fillId="0" borderId="28" xfId="0" applyFont="1" applyBorder="1" applyAlignment="1">
      <alignment horizontal="center" vertical="center" wrapText="1"/>
    </xf>
    <xf numFmtId="0" fontId="26" fillId="0" borderId="27" xfId="0" applyFont="1" applyBorder="1" applyAlignment="1">
      <alignment horizontal="center" vertical="center" wrapText="1"/>
    </xf>
    <xf numFmtId="0" fontId="26" fillId="0" borderId="18" xfId="0" applyFont="1" applyBorder="1" applyAlignment="1">
      <alignment horizontal="center" vertical="center" wrapText="1"/>
    </xf>
    <xf numFmtId="0" fontId="26" fillId="0" borderId="19" xfId="0" applyFont="1" applyBorder="1" applyAlignment="1">
      <alignment horizontal="center" vertical="center" wrapText="1"/>
    </xf>
    <xf numFmtId="0" fontId="26" fillId="0" borderId="29" xfId="0" applyFont="1" applyBorder="1" applyAlignment="1">
      <alignment horizontal="center" vertical="center" wrapText="1"/>
    </xf>
    <xf numFmtId="0" fontId="9" fillId="0" borderId="11" xfId="0" applyFont="1" applyBorder="1" applyAlignment="1">
      <alignment horizontal="left" vertical="top" wrapText="1"/>
    </xf>
    <xf numFmtId="0" fontId="9" fillId="0" borderId="0" xfId="0" applyFont="1" applyAlignment="1">
      <alignment horizontal="left" vertical="top" wrapText="1"/>
    </xf>
    <xf numFmtId="0" fontId="26" fillId="2" borderId="8" xfId="0" applyFont="1" applyFill="1" applyBorder="1" applyAlignment="1" applyProtection="1">
      <alignment horizontal="center" vertical="center"/>
      <protection locked="0"/>
    </xf>
    <xf numFmtId="0" fontId="26" fillId="2" borderId="9" xfId="0" applyFont="1" applyFill="1" applyBorder="1" applyAlignment="1" applyProtection="1">
      <alignment horizontal="center" vertical="center"/>
      <protection locked="0"/>
    </xf>
    <xf numFmtId="177" fontId="26" fillId="3" borderId="8" xfId="0" applyNumberFormat="1" applyFont="1" applyFill="1" applyBorder="1" applyAlignment="1">
      <alignment horizontal="center" vertical="center"/>
    </xf>
    <xf numFmtId="177" fontId="26" fillId="3" borderId="9" xfId="0" applyNumberFormat="1" applyFont="1" applyFill="1" applyBorder="1" applyAlignment="1">
      <alignment horizontal="center" vertical="center"/>
    </xf>
    <xf numFmtId="177" fontId="26" fillId="3" borderId="20" xfId="0" applyNumberFormat="1" applyFont="1" applyFill="1" applyBorder="1" applyAlignment="1">
      <alignment horizontal="center" vertical="center"/>
    </xf>
    <xf numFmtId="0" fontId="25" fillId="0" borderId="5" xfId="0" applyFont="1" applyBorder="1" applyAlignment="1">
      <alignment horizontal="center" vertical="center"/>
    </xf>
    <xf numFmtId="0" fontId="7" fillId="0" borderId="8" xfId="0" applyFont="1" applyBorder="1">
      <alignment vertical="center"/>
    </xf>
    <xf numFmtId="0" fontId="7" fillId="0" borderId="9" xfId="0" applyFont="1" applyBorder="1">
      <alignment vertical="center"/>
    </xf>
    <xf numFmtId="0" fontId="7" fillId="0" borderId="10" xfId="0" applyFont="1" applyBorder="1">
      <alignment vertical="center"/>
    </xf>
    <xf numFmtId="0" fontId="7" fillId="0" borderId="13" xfId="0" applyFont="1" applyBorder="1">
      <alignment vertical="center"/>
    </xf>
    <xf numFmtId="0" fontId="7" fillId="0" borderId="14" xfId="0" applyFont="1" applyBorder="1">
      <alignment vertical="center"/>
    </xf>
    <xf numFmtId="0" fontId="7" fillId="0" borderId="15" xfId="0" applyFont="1" applyBorder="1">
      <alignment vertical="center"/>
    </xf>
    <xf numFmtId="0" fontId="32" fillId="0" borderId="8" xfId="0" applyFont="1" applyBorder="1" applyAlignment="1">
      <alignment horizontal="left" vertical="center"/>
    </xf>
    <xf numFmtId="0" fontId="32" fillId="0" borderId="9" xfId="0" applyFont="1" applyBorder="1" applyAlignment="1">
      <alignment horizontal="left" vertical="center"/>
    </xf>
    <xf numFmtId="0" fontId="32" fillId="0" borderId="10" xfId="0" applyFont="1" applyBorder="1" applyAlignment="1">
      <alignment horizontal="left" vertical="center"/>
    </xf>
    <xf numFmtId="0" fontId="32" fillId="0" borderId="13" xfId="0" applyFont="1" applyBorder="1" applyAlignment="1">
      <alignment horizontal="left" vertical="center"/>
    </xf>
    <xf numFmtId="0" fontId="32" fillId="0" borderId="14" xfId="0" applyFont="1" applyBorder="1" applyAlignment="1">
      <alignment horizontal="left" vertical="center"/>
    </xf>
    <xf numFmtId="0" fontId="32" fillId="0" borderId="15" xfId="0" applyFont="1" applyBorder="1" applyAlignment="1">
      <alignment horizontal="left" vertical="center"/>
    </xf>
    <xf numFmtId="0" fontId="7" fillId="0" borderId="11" xfId="0" applyFont="1" applyBorder="1" applyAlignment="1">
      <alignment horizontal="left" vertical="center"/>
    </xf>
    <xf numFmtId="0" fontId="7" fillId="0" borderId="0" xfId="0" applyFont="1" applyAlignment="1">
      <alignment horizontal="left" vertical="center"/>
    </xf>
    <xf numFmtId="0" fontId="7" fillId="0" borderId="12" xfId="0" applyFont="1" applyBorder="1" applyAlignment="1">
      <alignment horizontal="left" vertical="center"/>
    </xf>
    <xf numFmtId="0" fontId="7" fillId="0" borderId="9" xfId="0" applyFont="1" applyBorder="1" applyAlignment="1">
      <alignment horizontal="right" vertical="center"/>
    </xf>
    <xf numFmtId="0" fontId="7" fillId="0" borderId="14" xfId="0" applyFont="1" applyBorder="1" applyAlignment="1">
      <alignment horizontal="right" vertical="center"/>
    </xf>
    <xf numFmtId="49" fontId="7" fillId="2" borderId="30" xfId="0" applyNumberFormat="1" applyFont="1" applyFill="1" applyBorder="1" applyAlignment="1" applyProtection="1">
      <alignment horizontal="center" vertical="center" shrinkToFit="1"/>
      <protection locked="0"/>
    </xf>
    <xf numFmtId="49" fontId="7" fillId="2" borderId="9" xfId="0" applyNumberFormat="1" applyFont="1" applyFill="1" applyBorder="1" applyAlignment="1" applyProtection="1">
      <alignment horizontal="center" vertical="center" shrinkToFit="1"/>
      <protection locked="0"/>
    </xf>
    <xf numFmtId="49" fontId="7" fillId="2" borderId="20" xfId="0" applyNumberFormat="1" applyFont="1" applyFill="1" applyBorder="1" applyAlignment="1" applyProtection="1">
      <alignment horizontal="center" vertical="center" shrinkToFit="1"/>
      <protection locked="0"/>
    </xf>
    <xf numFmtId="49" fontId="7" fillId="2" borderId="39" xfId="0" applyNumberFormat="1" applyFont="1" applyFill="1" applyBorder="1" applyAlignment="1" applyProtection="1">
      <alignment horizontal="center" vertical="center" shrinkToFit="1"/>
      <protection locked="0"/>
    </xf>
    <xf numFmtId="49" fontId="7" fillId="2" borderId="14" xfId="0" applyNumberFormat="1" applyFont="1" applyFill="1" applyBorder="1" applyAlignment="1" applyProtection="1">
      <alignment horizontal="center" vertical="center" shrinkToFit="1"/>
      <protection locked="0"/>
    </xf>
    <xf numFmtId="49" fontId="7" fillId="2" borderId="26" xfId="0" applyNumberFormat="1" applyFont="1" applyFill="1" applyBorder="1" applyAlignment="1" applyProtection="1">
      <alignment horizontal="center" vertical="center" shrinkToFit="1"/>
      <protection locked="0"/>
    </xf>
    <xf numFmtId="0" fontId="7" fillId="0" borderId="10" xfId="0" applyFont="1" applyBorder="1" applyAlignment="1">
      <alignment horizontal="center" vertical="center"/>
    </xf>
    <xf numFmtId="0" fontId="7" fillId="0" borderId="15" xfId="0" applyFont="1" applyBorder="1" applyAlignment="1">
      <alignment horizontal="center" vertical="center"/>
    </xf>
    <xf numFmtId="0" fontId="7" fillId="0" borderId="8" xfId="0" applyFont="1" applyBorder="1" applyAlignment="1">
      <alignment vertical="center" wrapText="1"/>
    </xf>
    <xf numFmtId="0" fontId="7" fillId="0" borderId="9" xfId="0" applyFont="1" applyBorder="1" applyAlignment="1">
      <alignment vertical="center" wrapText="1"/>
    </xf>
    <xf numFmtId="0" fontId="7" fillId="0" borderId="10" xfId="0" applyFont="1" applyBorder="1" applyAlignment="1">
      <alignment vertical="center" wrapText="1"/>
    </xf>
    <xf numFmtId="0" fontId="7" fillId="0" borderId="13" xfId="0" applyFont="1" applyBorder="1" applyAlignment="1">
      <alignment vertical="center" wrapText="1"/>
    </xf>
    <xf numFmtId="0" fontId="7" fillId="0" borderId="14" xfId="0" applyFont="1" applyBorder="1" applyAlignment="1">
      <alignment vertical="center" wrapText="1"/>
    </xf>
    <xf numFmtId="0" fontId="7" fillId="0" borderId="15" xfId="0" applyFont="1" applyBorder="1" applyAlignment="1">
      <alignment vertical="center" wrapText="1"/>
    </xf>
    <xf numFmtId="0" fontId="26" fillId="2" borderId="5" xfId="0" applyFont="1" applyFill="1" applyBorder="1" applyAlignment="1" applyProtection="1">
      <alignment horizontal="center" vertical="center"/>
      <protection locked="0"/>
    </xf>
    <xf numFmtId="49" fontId="28" fillId="2" borderId="8" xfId="0" applyNumberFormat="1" applyFont="1" applyFill="1" applyBorder="1" applyAlignment="1" applyProtection="1">
      <alignment horizontal="left" vertical="top" wrapText="1"/>
      <protection locked="0"/>
    </xf>
    <xf numFmtId="49" fontId="28" fillId="2" borderId="9" xfId="0" applyNumberFormat="1" applyFont="1" applyFill="1" applyBorder="1" applyAlignment="1" applyProtection="1">
      <alignment horizontal="left" vertical="top" wrapText="1"/>
      <protection locked="0"/>
    </xf>
    <xf numFmtId="49" fontId="28" fillId="2" borderId="10" xfId="0" applyNumberFormat="1" applyFont="1" applyFill="1" applyBorder="1" applyAlignment="1" applyProtection="1">
      <alignment horizontal="left" vertical="top" wrapText="1"/>
      <protection locked="0"/>
    </xf>
    <xf numFmtId="49" fontId="28" fillId="2" borderId="11" xfId="0" applyNumberFormat="1" applyFont="1" applyFill="1" applyBorder="1" applyAlignment="1" applyProtection="1">
      <alignment horizontal="left" vertical="top" wrapText="1"/>
      <protection locked="0"/>
    </xf>
    <xf numFmtId="49" fontId="28" fillId="2" borderId="0" xfId="0" applyNumberFormat="1" applyFont="1" applyFill="1" applyAlignment="1" applyProtection="1">
      <alignment horizontal="left" vertical="top" wrapText="1"/>
      <protection locked="0"/>
    </xf>
    <xf numFmtId="49" fontId="28" fillId="2" borderId="12" xfId="0" applyNumberFormat="1" applyFont="1" applyFill="1" applyBorder="1" applyAlignment="1" applyProtection="1">
      <alignment horizontal="left" vertical="top" wrapText="1"/>
      <protection locked="0"/>
    </xf>
    <xf numFmtId="49" fontId="28" fillId="2" borderId="13" xfId="0" applyNumberFormat="1" applyFont="1" applyFill="1" applyBorder="1" applyAlignment="1" applyProtection="1">
      <alignment horizontal="left" vertical="top" wrapText="1"/>
      <protection locked="0"/>
    </xf>
    <xf numFmtId="49" fontId="28" fillId="2" borderId="14" xfId="0" applyNumberFormat="1" applyFont="1" applyFill="1" applyBorder="1" applyAlignment="1" applyProtection="1">
      <alignment horizontal="left" vertical="top" wrapText="1"/>
      <protection locked="0"/>
    </xf>
    <xf numFmtId="49" fontId="28" fillId="2" borderId="15" xfId="0" applyNumberFormat="1" applyFont="1" applyFill="1" applyBorder="1" applyAlignment="1" applyProtection="1">
      <alignment horizontal="left" vertical="top" wrapText="1"/>
      <protection locked="0"/>
    </xf>
    <xf numFmtId="0" fontId="26" fillId="0" borderId="9" xfId="0" applyFont="1" applyBorder="1" applyAlignment="1">
      <alignment horizontal="left" vertical="center"/>
    </xf>
    <xf numFmtId="0" fontId="26" fillId="0" borderId="10" xfId="0" applyFont="1" applyBorder="1" applyAlignment="1">
      <alignment horizontal="left" vertical="center"/>
    </xf>
    <xf numFmtId="0" fontId="26" fillId="0" borderId="11" xfId="0" applyFont="1" applyBorder="1" applyAlignment="1">
      <alignment horizontal="left" vertical="center"/>
    </xf>
    <xf numFmtId="0" fontId="26" fillId="0" borderId="0" xfId="0" applyFont="1" applyAlignment="1">
      <alignment horizontal="left" vertical="center"/>
    </xf>
    <xf numFmtId="0" fontId="26" fillId="0" borderId="12" xfId="0" applyFont="1" applyBorder="1" applyAlignment="1">
      <alignment horizontal="left" vertical="center"/>
    </xf>
    <xf numFmtId="0" fontId="26" fillId="0" borderId="13" xfId="0" applyFont="1" applyBorder="1" applyAlignment="1">
      <alignment horizontal="left" vertical="center"/>
    </xf>
    <xf numFmtId="0" fontId="26" fillId="0" borderId="14" xfId="0" applyFont="1" applyBorder="1" applyAlignment="1">
      <alignment horizontal="left" vertical="center"/>
    </xf>
    <xf numFmtId="0" fontId="26" fillId="0" borderId="15" xfId="0" applyFont="1" applyBorder="1" applyAlignment="1">
      <alignment horizontal="left"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8" fillId="0" borderId="0" xfId="0" applyFont="1" applyAlignment="1">
      <alignment horizontal="left" vertical="top" wrapText="1"/>
    </xf>
    <xf numFmtId="0" fontId="7" fillId="0" borderId="8" xfId="0" applyFont="1" applyBorder="1" applyAlignment="1">
      <alignment horizontal="left" vertical="center" wrapText="1"/>
    </xf>
    <xf numFmtId="0" fontId="49" fillId="14" borderId="0" xfId="0" applyFont="1" applyFill="1" applyAlignment="1">
      <alignment horizontal="center" vertical="center"/>
    </xf>
    <xf numFmtId="0" fontId="8" fillId="2" borderId="5" xfId="0" applyFont="1" applyFill="1" applyBorder="1" applyAlignment="1">
      <alignment horizontal="center" vertical="top" wrapText="1"/>
    </xf>
    <xf numFmtId="0" fontId="8" fillId="0" borderId="5" xfId="0" applyFont="1" applyBorder="1" applyAlignment="1">
      <alignment horizontal="left" vertical="center" wrapText="1"/>
    </xf>
    <xf numFmtId="0" fontId="7" fillId="0" borderId="5" xfId="0" applyFont="1" applyBorder="1" applyAlignment="1" applyProtection="1">
      <alignment horizontal="left" vertical="center"/>
      <protection locked="0"/>
    </xf>
    <xf numFmtId="177" fontId="52" fillId="0" borderId="55" xfId="0" applyNumberFormat="1" applyFont="1" applyBorder="1" applyAlignment="1">
      <alignment horizontal="center" vertical="center"/>
    </xf>
    <xf numFmtId="177" fontId="52" fillId="0" borderId="50" xfId="0" applyNumberFormat="1" applyFont="1" applyBorder="1" applyAlignment="1">
      <alignment horizontal="center" vertical="center"/>
    </xf>
    <xf numFmtId="0" fontId="26" fillId="2" borderId="50" xfId="0" applyFont="1" applyFill="1" applyBorder="1" applyAlignment="1" applyProtection="1">
      <alignment horizontal="center" vertical="center" wrapText="1"/>
      <protection locked="0"/>
    </xf>
    <xf numFmtId="0" fontId="26" fillId="2" borderId="53" xfId="0" applyFont="1" applyFill="1" applyBorder="1" applyAlignment="1" applyProtection="1">
      <alignment horizontal="center" vertical="center" wrapText="1"/>
      <protection locked="0"/>
    </xf>
    <xf numFmtId="0" fontId="26" fillId="17" borderId="53" xfId="0" applyFont="1" applyFill="1" applyBorder="1" applyAlignment="1" applyProtection="1">
      <alignment horizontal="center" vertical="center" wrapText="1"/>
      <protection locked="0"/>
    </xf>
    <xf numFmtId="0" fontId="26" fillId="17" borderId="54" xfId="0" applyFont="1" applyFill="1" applyBorder="1" applyAlignment="1" applyProtection="1">
      <alignment horizontal="center" vertical="center" wrapText="1"/>
      <protection locked="0"/>
    </xf>
    <xf numFmtId="177" fontId="52" fillId="0" borderId="69" xfId="0" applyNumberFormat="1" applyFont="1" applyBorder="1" applyAlignment="1">
      <alignment horizontal="center" vertical="center"/>
    </xf>
    <xf numFmtId="177" fontId="52" fillId="0" borderId="70" xfId="0" applyNumberFormat="1" applyFont="1" applyBorder="1" applyAlignment="1">
      <alignment horizontal="center" vertical="center"/>
    </xf>
    <xf numFmtId="177" fontId="10" fillId="18" borderId="67" xfId="0" applyNumberFormat="1" applyFont="1" applyFill="1" applyBorder="1" applyAlignment="1">
      <alignment horizontal="center" vertical="center"/>
    </xf>
    <xf numFmtId="177" fontId="10" fillId="18" borderId="68" xfId="0" applyNumberFormat="1" applyFont="1" applyFill="1" applyBorder="1" applyAlignment="1">
      <alignment horizontal="center" vertical="center"/>
    </xf>
    <xf numFmtId="177" fontId="10" fillId="3" borderId="70" xfId="0" applyNumberFormat="1" applyFont="1" applyFill="1" applyBorder="1" applyAlignment="1">
      <alignment horizontal="center" vertical="center"/>
    </xf>
    <xf numFmtId="177" fontId="10" fillId="3" borderId="67" xfId="0" applyNumberFormat="1" applyFont="1" applyFill="1" applyBorder="1" applyAlignment="1">
      <alignment horizontal="center" vertical="center"/>
    </xf>
    <xf numFmtId="0" fontId="7" fillId="15" borderId="5" xfId="0" applyFont="1" applyFill="1" applyBorder="1" applyAlignment="1">
      <alignment horizontal="center" vertical="center" wrapText="1"/>
    </xf>
    <xf numFmtId="0" fontId="7" fillId="15" borderId="5" xfId="0" applyFont="1" applyFill="1" applyBorder="1" applyAlignment="1">
      <alignment horizontal="center" vertical="center"/>
    </xf>
    <xf numFmtId="0" fontId="7" fillId="15" borderId="2" xfId="0" applyFont="1" applyFill="1" applyBorder="1" applyAlignment="1">
      <alignment horizontal="center" vertical="center"/>
    </xf>
    <xf numFmtId="177" fontId="26" fillId="15" borderId="56" xfId="0" applyNumberFormat="1" applyFont="1" applyFill="1" applyBorder="1" applyAlignment="1">
      <alignment horizontal="center" vertical="center"/>
    </xf>
    <xf numFmtId="177" fontId="26" fillId="15" borderId="57" xfId="0" applyNumberFormat="1" applyFont="1" applyFill="1" applyBorder="1" applyAlignment="1">
      <alignment horizontal="center" vertical="center"/>
    </xf>
    <xf numFmtId="177" fontId="26" fillId="15" borderId="53" xfId="0" applyNumberFormat="1" applyFont="1" applyFill="1" applyBorder="1" applyAlignment="1">
      <alignment horizontal="center" vertical="center"/>
    </xf>
    <xf numFmtId="177" fontId="26" fillId="15" borderId="54" xfId="0" applyNumberFormat="1" applyFont="1" applyFill="1" applyBorder="1" applyAlignment="1">
      <alignment horizontal="center" vertical="center"/>
    </xf>
    <xf numFmtId="0" fontId="25" fillId="0" borderId="8" xfId="0" applyFont="1" applyBorder="1" applyAlignment="1">
      <alignment horizontal="center" vertical="center" wrapText="1"/>
    </xf>
    <xf numFmtId="0" fontId="25" fillId="0" borderId="9" xfId="0" applyFont="1" applyBorder="1" applyAlignment="1">
      <alignment horizontal="center" vertical="center" wrapText="1"/>
    </xf>
    <xf numFmtId="0" fontId="25" fillId="0" borderId="13" xfId="0" applyFont="1" applyBorder="1" applyAlignment="1">
      <alignment horizontal="center" vertical="center" wrapText="1"/>
    </xf>
    <xf numFmtId="0" fontId="25" fillId="0" borderId="14"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4" xfId="0" applyFont="1" applyBorder="1" applyAlignment="1">
      <alignment horizontal="center" vertical="center" wrapText="1"/>
    </xf>
    <xf numFmtId="49" fontId="7" fillId="2" borderId="7" xfId="0" applyNumberFormat="1" applyFont="1" applyFill="1" applyBorder="1" applyAlignment="1" applyProtection="1">
      <alignment horizontal="center" vertical="center" shrinkToFit="1"/>
      <protection locked="0"/>
    </xf>
    <xf numFmtId="49" fontId="7" fillId="2" borderId="3" xfId="0" applyNumberFormat="1" applyFont="1" applyFill="1" applyBorder="1" applyAlignment="1" applyProtection="1">
      <alignment horizontal="center" vertical="center" shrinkToFit="1"/>
      <protection locked="0"/>
    </xf>
    <xf numFmtId="49" fontId="7" fillId="2" borderId="6" xfId="0" applyNumberFormat="1" applyFont="1" applyFill="1" applyBorder="1" applyAlignment="1" applyProtection="1">
      <alignment horizontal="center" vertical="center" shrinkToFit="1"/>
      <protection locked="0"/>
    </xf>
    <xf numFmtId="0" fontId="26" fillId="16" borderId="2" xfId="0" applyFont="1" applyFill="1" applyBorder="1" applyAlignment="1" applyProtection="1">
      <alignment horizontal="center" vertical="center" wrapText="1"/>
      <protection locked="0"/>
    </xf>
    <xf numFmtId="0" fontId="26" fillId="16" borderId="3" xfId="0" applyFont="1" applyFill="1" applyBorder="1" applyAlignment="1" applyProtection="1">
      <alignment horizontal="center" vertical="center" wrapText="1"/>
      <protection locked="0"/>
    </xf>
    <xf numFmtId="0" fontId="37" fillId="0" borderId="3" xfId="0" applyFont="1" applyBorder="1" applyAlignment="1">
      <alignment horizontal="center" vertical="center"/>
    </xf>
    <xf numFmtId="180" fontId="26" fillId="0" borderId="2" xfId="0" applyNumberFormat="1" applyFont="1" applyBorder="1" applyAlignment="1">
      <alignment horizontal="center" vertical="center" wrapText="1"/>
    </xf>
    <xf numFmtId="0" fontId="52" fillId="0" borderId="62" xfId="0" applyFont="1" applyBorder="1" applyAlignment="1">
      <alignment horizontal="center" vertical="center" wrapText="1"/>
    </xf>
    <xf numFmtId="0" fontId="52" fillId="0" borderId="57" xfId="0" applyFont="1" applyBorder="1" applyAlignment="1">
      <alignment horizontal="center" vertical="center" wrapText="1"/>
    </xf>
    <xf numFmtId="0" fontId="52" fillId="0" borderId="58" xfId="0" applyFont="1" applyBorder="1" applyAlignment="1">
      <alignment horizontal="center" vertical="center" wrapText="1"/>
    </xf>
    <xf numFmtId="0" fontId="51" fillId="0" borderId="61" xfId="0" applyFont="1" applyBorder="1" applyAlignment="1">
      <alignment horizontal="center" vertical="center"/>
    </xf>
    <xf numFmtId="0" fontId="51" fillId="0" borderId="79" xfId="0" applyFont="1" applyBorder="1" applyAlignment="1">
      <alignment horizontal="center" vertical="center"/>
    </xf>
    <xf numFmtId="0" fontId="51" fillId="0" borderId="5" xfId="0" applyFont="1" applyBorder="1" applyAlignment="1">
      <alignment horizontal="center" vertical="center"/>
    </xf>
    <xf numFmtId="0" fontId="51" fillId="0" borderId="80" xfId="0" applyFont="1" applyBorder="1" applyAlignment="1">
      <alignment horizontal="center" vertical="center"/>
    </xf>
    <xf numFmtId="0" fontId="26" fillId="0" borderId="65" xfId="0" applyFont="1" applyBorder="1" applyAlignment="1">
      <alignment horizontal="center" vertical="center" wrapText="1"/>
    </xf>
    <xf numFmtId="0" fontId="26" fillId="0" borderId="77" xfId="0" applyFont="1" applyBorder="1" applyAlignment="1">
      <alignment horizontal="center" vertical="center" wrapText="1"/>
    </xf>
    <xf numFmtId="0" fontId="7" fillId="0" borderId="80" xfId="0" applyFont="1" applyBorder="1" applyAlignment="1">
      <alignment horizontal="center" vertical="center" wrapText="1"/>
    </xf>
    <xf numFmtId="0" fontId="57" fillId="0" borderId="27" xfId="0" applyFont="1" applyBorder="1" applyAlignment="1">
      <alignment horizontal="center" vertical="center" wrapText="1"/>
    </xf>
    <xf numFmtId="0" fontId="57" fillId="0" borderId="81" xfId="0" applyFont="1" applyBorder="1" applyAlignment="1">
      <alignment horizontal="center" vertical="center" wrapText="1"/>
    </xf>
    <xf numFmtId="0" fontId="51" fillId="0" borderId="5" xfId="0" applyFont="1" applyBorder="1" applyAlignment="1">
      <alignment horizontal="center" vertical="center" wrapText="1"/>
    </xf>
    <xf numFmtId="0" fontId="51" fillId="0" borderId="80" xfId="0" applyFont="1" applyBorder="1" applyAlignment="1">
      <alignment horizontal="center" vertical="center" wrapText="1"/>
    </xf>
    <xf numFmtId="0" fontId="7" fillId="0" borderId="28" xfId="0" applyFont="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76" xfId="0" applyFont="1" applyBorder="1" applyAlignment="1">
      <alignment horizontal="center" vertical="center"/>
    </xf>
    <xf numFmtId="0" fontId="7" fillId="0" borderId="74" xfId="0" applyFont="1" applyBorder="1" applyAlignment="1">
      <alignment horizontal="left" vertical="center"/>
    </xf>
    <xf numFmtId="0" fontId="7" fillId="0" borderId="73" xfId="0" applyFont="1" applyBorder="1" applyAlignment="1">
      <alignment horizontal="left" vertical="center"/>
    </xf>
    <xf numFmtId="0" fontId="7" fillId="0" borderId="5" xfId="0" applyFont="1" applyBorder="1" applyAlignment="1">
      <alignment horizontal="left" vertical="center"/>
    </xf>
    <xf numFmtId="0" fontId="7" fillId="0" borderId="73" xfId="0" applyFont="1" applyBorder="1" applyAlignment="1">
      <alignment horizontal="center" vertical="center"/>
    </xf>
    <xf numFmtId="0" fontId="7" fillId="0" borderId="75" xfId="0" applyFont="1" applyBorder="1" applyAlignment="1">
      <alignment horizontal="left" vertical="center"/>
    </xf>
  </cellXfs>
  <cellStyles count="2">
    <cellStyle name="ハイパーリンク" xfId="1" builtinId="8"/>
    <cellStyle name="標準" xfId="0" builtinId="0"/>
  </cellStyles>
  <dxfs count="21">
    <dxf>
      <fill>
        <patternFill>
          <bgColor theme="4" tint="0.59996337778862885"/>
        </patternFill>
      </fill>
    </dxf>
    <dxf>
      <font>
        <color auto="1"/>
      </font>
      <fill>
        <patternFill>
          <bgColor theme="4" tint="0.59996337778862885"/>
        </patternFill>
      </fill>
    </dxf>
    <dxf>
      <fill>
        <patternFill>
          <bgColor theme="4" tint="0.59996337778862885"/>
        </patternFill>
      </fill>
    </dxf>
    <dxf>
      <font>
        <color rgb="FF9C0006"/>
      </font>
      <fill>
        <patternFill>
          <bgColor rgb="FFFFC7CE"/>
        </patternFill>
      </fill>
    </dxf>
    <dxf>
      <font>
        <color theme="0"/>
      </font>
    </dxf>
    <dxf>
      <font>
        <color auto="1"/>
      </font>
      <fill>
        <patternFill patternType="none">
          <bgColor auto="1"/>
        </patternFill>
      </fill>
    </dxf>
    <dxf>
      <fill>
        <patternFill>
          <bgColor theme="4" tint="0.79998168889431442"/>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rgb="FF9C0006"/>
      </font>
      <fill>
        <patternFill>
          <bgColor theme="9" tint="0.39994506668294322"/>
        </patternFill>
      </fill>
    </dxf>
    <dxf>
      <font>
        <color auto="1"/>
      </font>
      <fill>
        <patternFill>
          <bgColor theme="4" tint="0.59996337778862885"/>
        </patternFill>
      </fill>
    </dxf>
    <dxf>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rgb="FF9C0006"/>
      </font>
      <fill>
        <patternFill>
          <bgColor theme="9" tint="0.39994506668294322"/>
        </patternFill>
      </fill>
    </dxf>
    <dxf>
      <font>
        <color auto="1"/>
      </font>
      <fill>
        <patternFill>
          <bgColor theme="4" tint="0.59996337778862885"/>
        </patternFill>
      </fill>
    </dxf>
    <dxf>
      <font>
        <color rgb="FF9C0006"/>
      </font>
      <fill>
        <patternFill>
          <bgColor theme="9" tint="0.39994506668294322"/>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333333"/>
      <color rgb="FFFFFF99"/>
      <color rgb="FFFABF8F"/>
      <color rgb="FF22B468"/>
      <color rgb="FF53DF96"/>
      <color rgb="FFFF6699"/>
      <color rgb="FF2963A9"/>
      <color rgb="FFFFCCFF"/>
      <color rgb="FFECF2F8"/>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集計用データ!KP9" lockText="1" noThreeD="1"/>
</file>

<file path=xl/ctrlProps/ctrlProp10.xml><?xml version="1.0" encoding="utf-8"?>
<formControlPr xmlns="http://schemas.microsoft.com/office/spreadsheetml/2009/9/main" objectType="CheckBox" fmlaLink="集計用データ!LH12" lockText="1" noThreeD="1"/>
</file>

<file path=xl/ctrlProps/ctrlProp100.xml><?xml version="1.0" encoding="utf-8"?>
<formControlPr xmlns="http://schemas.microsoft.com/office/spreadsheetml/2009/9/main" objectType="CheckBox" fmlaLink="集計用データ!KV9" lockText="1" noThreeD="1"/>
</file>

<file path=xl/ctrlProps/ctrlProp101.xml><?xml version="1.0" encoding="utf-8"?>
<formControlPr xmlns="http://schemas.microsoft.com/office/spreadsheetml/2009/9/main" objectType="CheckBox" fmlaLink="集計用データ!KV10" lockText="1" noThreeD="1"/>
</file>

<file path=xl/ctrlProps/ctrlProp102.xml><?xml version="1.0" encoding="utf-8"?>
<formControlPr xmlns="http://schemas.microsoft.com/office/spreadsheetml/2009/9/main" objectType="CheckBox" fmlaLink="集計用データ!KV11" lockText="1" noThreeD="1"/>
</file>

<file path=xl/ctrlProps/ctrlProp103.xml><?xml version="1.0" encoding="utf-8"?>
<formControlPr xmlns="http://schemas.microsoft.com/office/spreadsheetml/2009/9/main" objectType="CheckBox" fmlaLink="集計用データ!KV12" lockText="1" noThreeD="1"/>
</file>

<file path=xl/ctrlProps/ctrlProp104.xml><?xml version="1.0" encoding="utf-8"?>
<formControlPr xmlns="http://schemas.microsoft.com/office/spreadsheetml/2009/9/main" objectType="CheckBox" fmlaLink="集計用データ!KZ9" lockText="1" noThreeD="1"/>
</file>

<file path=xl/ctrlProps/ctrlProp105.xml><?xml version="1.0" encoding="utf-8"?>
<formControlPr xmlns="http://schemas.microsoft.com/office/spreadsheetml/2009/9/main" objectType="CheckBox" fmlaLink="集計用データ!KZ10" lockText="1" noThreeD="1"/>
</file>

<file path=xl/ctrlProps/ctrlProp106.xml><?xml version="1.0" encoding="utf-8"?>
<formControlPr xmlns="http://schemas.microsoft.com/office/spreadsheetml/2009/9/main" objectType="CheckBox" fmlaLink="集計用データ!KZ11" lockText="1" noThreeD="1"/>
</file>

<file path=xl/ctrlProps/ctrlProp107.xml><?xml version="1.0" encoding="utf-8"?>
<formControlPr xmlns="http://schemas.microsoft.com/office/spreadsheetml/2009/9/main" objectType="CheckBox" fmlaLink="集計用データ!KZ12" lockText="1" noThreeD="1"/>
</file>

<file path=xl/ctrlProps/ctrlProp108.xml><?xml version="1.0" encoding="utf-8"?>
<formControlPr xmlns="http://schemas.microsoft.com/office/spreadsheetml/2009/9/main" objectType="CheckBox" fmlaLink="集計用データ!LD9" lockText="1" noThreeD="1"/>
</file>

<file path=xl/ctrlProps/ctrlProp109.xml><?xml version="1.0" encoding="utf-8"?>
<formControlPr xmlns="http://schemas.microsoft.com/office/spreadsheetml/2009/9/main" objectType="CheckBox" fmlaLink="集計用データ!LD10" lockText="1" noThreeD="1"/>
</file>

<file path=xl/ctrlProps/ctrlProp11.xml><?xml version="1.0" encoding="utf-8"?>
<formControlPr xmlns="http://schemas.microsoft.com/office/spreadsheetml/2009/9/main" objectType="CheckBox" fmlaLink="集計用データ!LH13" lockText="1" noThreeD="1"/>
</file>

<file path=xl/ctrlProps/ctrlProp110.xml><?xml version="1.0" encoding="utf-8"?>
<formControlPr xmlns="http://schemas.microsoft.com/office/spreadsheetml/2009/9/main" objectType="CheckBox" fmlaLink="集計用データ!LD11" lockText="1" noThreeD="1"/>
</file>

<file path=xl/ctrlProps/ctrlProp111.xml><?xml version="1.0" encoding="utf-8"?>
<formControlPr xmlns="http://schemas.microsoft.com/office/spreadsheetml/2009/9/main" objectType="CheckBox" fmlaLink="集計用データ!LD12" lockText="1" noThreeD="1"/>
</file>

<file path=xl/ctrlProps/ctrlProp112.xml><?xml version="1.0" encoding="utf-8"?>
<formControlPr xmlns="http://schemas.microsoft.com/office/spreadsheetml/2009/9/main" objectType="Radio" firstButton="1" fmlaLink="集計用データ!AG6" lockText="1"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GBox"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GBox" noThreeD="1"/>
</file>

<file path=xl/ctrlProps/ctrlProp12.xml><?xml version="1.0" encoding="utf-8"?>
<formControlPr xmlns="http://schemas.microsoft.com/office/spreadsheetml/2009/9/main" objectType="CheckBox" fmlaLink="集計用データ!LU9" lockText="1"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GBox" noThreeD="1"/>
</file>

<file path=xl/ctrlProps/ctrlProp123.xml><?xml version="1.0" encoding="utf-8"?>
<formControlPr xmlns="http://schemas.microsoft.com/office/spreadsheetml/2009/9/main" objectType="GBox"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GBox" noThreeD="1"/>
</file>

<file path=xl/ctrlProps/ctrlProp126.xml><?xml version="1.0" encoding="utf-8"?>
<formControlPr xmlns="http://schemas.microsoft.com/office/spreadsheetml/2009/9/main" objectType="GBox"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GBox" noThreeD="1"/>
</file>

<file path=xl/ctrlProps/ctrlProp129.xml><?xml version="1.0" encoding="utf-8"?>
<formControlPr xmlns="http://schemas.microsoft.com/office/spreadsheetml/2009/9/main" objectType="GBox" noThreeD="1"/>
</file>

<file path=xl/ctrlProps/ctrlProp13.xml><?xml version="1.0" encoding="utf-8"?>
<formControlPr xmlns="http://schemas.microsoft.com/office/spreadsheetml/2009/9/main" objectType="CheckBox" fmlaLink="集計用データ!LU10" lockText="1" noThreeD="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GBox" noThreeD="1"/>
</file>

<file path=xl/ctrlProps/ctrlProp132.xml><?xml version="1.0" encoding="utf-8"?>
<formControlPr xmlns="http://schemas.microsoft.com/office/spreadsheetml/2009/9/main" objectType="GBox" noThreeD="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GBox" noThreeD="1"/>
</file>

<file path=xl/ctrlProps/ctrlProp135.xml><?xml version="1.0" encoding="utf-8"?>
<formControlPr xmlns="http://schemas.microsoft.com/office/spreadsheetml/2009/9/main" objectType="GBox" noThreeD="1"/>
</file>

<file path=xl/ctrlProps/ctrlProp136.xml><?xml version="1.0" encoding="utf-8"?>
<formControlPr xmlns="http://schemas.microsoft.com/office/spreadsheetml/2009/9/main" objectType="GBox" noThreeD="1"/>
</file>

<file path=xl/ctrlProps/ctrlProp14.xml><?xml version="1.0" encoding="utf-8"?>
<formControlPr xmlns="http://schemas.microsoft.com/office/spreadsheetml/2009/9/main" objectType="CheckBox" fmlaLink="集計用データ!LU11" lockText="1" noThreeD="1"/>
</file>

<file path=xl/ctrlProps/ctrlProp15.xml><?xml version="1.0" encoding="utf-8"?>
<formControlPr xmlns="http://schemas.microsoft.com/office/spreadsheetml/2009/9/main" objectType="CheckBox" fmlaLink="集計用データ!LU12" lockText="1" noThreeD="1"/>
</file>

<file path=xl/ctrlProps/ctrlProp16.xml><?xml version="1.0" encoding="utf-8"?>
<formControlPr xmlns="http://schemas.microsoft.com/office/spreadsheetml/2009/9/main" objectType="CheckBox" fmlaLink="集計用データ!LU13" lockText="1" noThreeD="1"/>
</file>

<file path=xl/ctrlProps/ctrlProp17.xml><?xml version="1.0" encoding="utf-8"?>
<formControlPr xmlns="http://schemas.microsoft.com/office/spreadsheetml/2009/9/main" objectType="CheckBox" fmlaLink="集計用データ!LH15" lockText="1" noThreeD="1"/>
</file>

<file path=xl/ctrlProps/ctrlProp18.xml><?xml version="1.0" encoding="utf-8"?>
<formControlPr xmlns="http://schemas.microsoft.com/office/spreadsheetml/2009/9/main" objectType="CheckBox" fmlaLink="集計用データ!LH16" lockText="1" noThreeD="1"/>
</file>

<file path=xl/ctrlProps/ctrlProp19.xml><?xml version="1.0" encoding="utf-8"?>
<formControlPr xmlns="http://schemas.microsoft.com/office/spreadsheetml/2009/9/main" objectType="CheckBox" fmlaLink="集計用データ!LH17" lockText="1" noThreeD="1"/>
</file>

<file path=xl/ctrlProps/ctrlProp2.xml><?xml version="1.0" encoding="utf-8"?>
<formControlPr xmlns="http://schemas.microsoft.com/office/spreadsheetml/2009/9/main" objectType="CheckBox" fmlaLink="集計用データ!KP12" lockText="1" noThreeD="1"/>
</file>

<file path=xl/ctrlProps/ctrlProp20.xml><?xml version="1.0" encoding="utf-8"?>
<formControlPr xmlns="http://schemas.microsoft.com/office/spreadsheetml/2009/9/main" objectType="CheckBox" fmlaLink="集計用データ!LH18" lockText="1" noThreeD="1"/>
</file>

<file path=xl/ctrlProps/ctrlProp21.xml><?xml version="1.0" encoding="utf-8"?>
<formControlPr xmlns="http://schemas.microsoft.com/office/spreadsheetml/2009/9/main" objectType="CheckBox" fmlaLink="集計用データ!LH19" lockText="1" noThreeD="1"/>
</file>

<file path=xl/ctrlProps/ctrlProp22.xml><?xml version="1.0" encoding="utf-8"?>
<formControlPr xmlns="http://schemas.microsoft.com/office/spreadsheetml/2009/9/main" objectType="CheckBox" fmlaLink="集計用データ!LU14" lockText="1" noThreeD="1"/>
</file>

<file path=xl/ctrlProps/ctrlProp23.xml><?xml version="1.0" encoding="utf-8"?>
<formControlPr xmlns="http://schemas.microsoft.com/office/spreadsheetml/2009/9/main" objectType="CheckBox" fmlaLink="集計用データ!LU15" lockText="1" noThreeD="1"/>
</file>

<file path=xl/ctrlProps/ctrlProp24.xml><?xml version="1.0" encoding="utf-8"?>
<formControlPr xmlns="http://schemas.microsoft.com/office/spreadsheetml/2009/9/main" objectType="CheckBox" fmlaLink="集計用データ!LU16" lockText="1" noThreeD="1"/>
</file>

<file path=xl/ctrlProps/ctrlProp25.xml><?xml version="1.0" encoding="utf-8"?>
<formControlPr xmlns="http://schemas.microsoft.com/office/spreadsheetml/2009/9/main" objectType="CheckBox" fmlaLink="集計用データ!LU17" lockText="1" noThreeD="1"/>
</file>

<file path=xl/ctrlProps/ctrlProp26.xml><?xml version="1.0" encoding="utf-8"?>
<formControlPr xmlns="http://schemas.microsoft.com/office/spreadsheetml/2009/9/main" objectType="CheckBox" fmlaLink="集計用データ!LU18" lockText="1" noThreeD="1"/>
</file>

<file path=xl/ctrlProps/ctrlProp27.xml><?xml version="1.0" encoding="utf-8"?>
<formControlPr xmlns="http://schemas.microsoft.com/office/spreadsheetml/2009/9/main" objectType="CheckBox" fmlaLink="集計用データ!LH14" lockText="1" noThreeD="1"/>
</file>

<file path=xl/ctrlProps/ctrlProp28.xml><?xml version="1.0" encoding="utf-8"?>
<formControlPr xmlns="http://schemas.microsoft.com/office/spreadsheetml/2009/9/main" objectType="CheckBox" fmlaLink="集計用データ!LH20" lockText="1" noThreeD="1"/>
</file>

<file path=xl/ctrlProps/ctrlProp29.xml><?xml version="1.0" encoding="utf-8"?>
<formControlPr xmlns="http://schemas.microsoft.com/office/spreadsheetml/2009/9/main" objectType="Radio" firstButton="1" fmlaLink="集計用データ!MF6" lockText="1" noThreeD="1"/>
</file>

<file path=xl/ctrlProps/ctrlProp3.xml><?xml version="1.0" encoding="utf-8"?>
<formControlPr xmlns="http://schemas.microsoft.com/office/spreadsheetml/2009/9/main" objectType="CheckBox" fmlaLink="集計用データ!KP10"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CheckBox" fmlaLink="集計用データ!BT9" lockText="1" noThreeD="1"/>
</file>

<file path=xl/ctrlProps/ctrlProp32.xml><?xml version="1.0" encoding="utf-8"?>
<formControlPr xmlns="http://schemas.microsoft.com/office/spreadsheetml/2009/9/main" objectType="CheckBox" fmlaLink="集計用データ!BT10" lockText="1" noThreeD="1"/>
</file>

<file path=xl/ctrlProps/ctrlProp33.xml><?xml version="1.0" encoding="utf-8"?>
<formControlPr xmlns="http://schemas.microsoft.com/office/spreadsheetml/2009/9/main" objectType="CheckBox" fmlaLink="集計用データ!BT11" lockText="1" noThreeD="1"/>
</file>

<file path=xl/ctrlProps/ctrlProp34.xml><?xml version="1.0" encoding="utf-8"?>
<formControlPr xmlns="http://schemas.microsoft.com/office/spreadsheetml/2009/9/main" objectType="CheckBox" fmlaLink="集計用データ!BT12" lockText="1" noThreeD="1"/>
</file>

<file path=xl/ctrlProps/ctrlProp35.xml><?xml version="1.0" encoding="utf-8"?>
<formControlPr xmlns="http://schemas.microsoft.com/office/spreadsheetml/2009/9/main" objectType="CheckBox" fmlaLink="集計用データ!BT13" lockText="1" noThreeD="1"/>
</file>

<file path=xl/ctrlProps/ctrlProp36.xml><?xml version="1.0" encoding="utf-8"?>
<formControlPr xmlns="http://schemas.microsoft.com/office/spreadsheetml/2009/9/main" objectType="CheckBox" fmlaLink="集計用データ!BT14" lockText="1" noThreeD="1"/>
</file>

<file path=xl/ctrlProps/ctrlProp37.xml><?xml version="1.0" encoding="utf-8"?>
<formControlPr xmlns="http://schemas.microsoft.com/office/spreadsheetml/2009/9/main" objectType="CheckBox" fmlaLink="集計用データ!BT15" lockText="1" noThreeD="1"/>
</file>

<file path=xl/ctrlProps/ctrlProp38.xml><?xml version="1.0" encoding="utf-8"?>
<formControlPr xmlns="http://schemas.microsoft.com/office/spreadsheetml/2009/9/main" objectType="CheckBox" fmlaLink="集計用データ!BT16" lockText="1" noThreeD="1"/>
</file>

<file path=xl/ctrlProps/ctrlProp39.xml><?xml version="1.0" encoding="utf-8"?>
<formControlPr xmlns="http://schemas.microsoft.com/office/spreadsheetml/2009/9/main" objectType="CheckBox" fmlaLink="集計用データ!BT17" lockText="1" noThreeD="1"/>
</file>

<file path=xl/ctrlProps/ctrlProp4.xml><?xml version="1.0" encoding="utf-8"?>
<formControlPr xmlns="http://schemas.microsoft.com/office/spreadsheetml/2009/9/main" objectType="CheckBox" fmlaLink="集計用データ!KP13" lockText="1" noThreeD="1"/>
</file>

<file path=xl/ctrlProps/ctrlProp40.xml><?xml version="1.0" encoding="utf-8"?>
<formControlPr xmlns="http://schemas.microsoft.com/office/spreadsheetml/2009/9/main" objectType="Radio" firstButton="1" fmlaLink="集計用データ!GZ6"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firstButton="1" fmlaLink="集計用データ!HA6"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firstButton="1" fmlaLink="集計用データ!HB6"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firstButton="1" fmlaLink="集計用データ!HC6" lockText="1" noThreeD="1"/>
</file>

<file path=xl/ctrlProps/ctrlProp5.xml><?xml version="1.0" encoding="utf-8"?>
<formControlPr xmlns="http://schemas.microsoft.com/office/spreadsheetml/2009/9/main" objectType="CheckBox" fmlaLink="集計用データ!KP11"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firstButton="1" fmlaLink="集計用データ!HD6"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firstButton="1" fmlaLink="集計用データ!HE6"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firstButton="1" fmlaLink="集計用データ!HF6"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CheckBox" fmlaLink="集計用データ!KP14"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firstButton="1" fmlaLink="集計用データ!MY6"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firstButton="1" fmlaLink="集計用データ!ND6"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firstButton="1" fmlaLink="集計用データ!MQ6"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firstButton="1" fmlaLink="集計用データ!MS6" lockText="1" noThreeD="1"/>
</file>

<file path=xl/ctrlProps/ctrlProp7.xml><?xml version="1.0" encoding="utf-8"?>
<formControlPr xmlns="http://schemas.microsoft.com/office/spreadsheetml/2009/9/main" objectType="CheckBox" fmlaLink="集計用データ!LH9"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Radio" firstButton="1" fmlaLink="集計用データ!MT6"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Radio" firstButton="1" fmlaLink="集計用データ!MU6"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Radio" firstButton="1" fmlaLink="集計用データ!NB6"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CheckBox" fmlaLink="集計用データ!LH10"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Radio" firstButton="1" fmlaLink="集計用データ!MR6"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Radio" firstButton="1" fmlaLink="集計用データ!MV6"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Radio" firstButton="1" fmlaLink="集計用データ!MW6"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CheckBox" fmlaLink="集計用データ!LH11" lockText="1" noThreeD="1"/>
</file>

<file path=xl/ctrlProps/ctrlProp90.xml><?xml version="1.0" encoding="utf-8"?>
<formControlPr xmlns="http://schemas.microsoft.com/office/spreadsheetml/2009/9/main" objectType="Radio" firstButton="1" fmlaLink="集計用データ!MX6"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Radio" firstButton="1" fmlaLink="集計用データ!NE6"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Radio" firstButton="1" fmlaLink="集計用データ!NF6" lockText="1"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Radio" firstButton="1" fmlaLink="集計用データ!NA6"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76200</xdr:colOff>
          <xdr:row>145</xdr:row>
          <xdr:rowOff>38100</xdr:rowOff>
        </xdr:from>
        <xdr:to>
          <xdr:col>15</xdr:col>
          <xdr:colOff>0</xdr:colOff>
          <xdr:row>146</xdr:row>
          <xdr:rowOff>83820</xdr:rowOff>
        </xdr:to>
        <xdr:sp macro="" textlink="">
          <xdr:nvSpPr>
            <xdr:cNvPr id="4101" name="Check_4-3-1"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30480</xdr:colOff>
          <xdr:row>145</xdr:row>
          <xdr:rowOff>38100</xdr:rowOff>
        </xdr:from>
        <xdr:to>
          <xdr:col>22</xdr:col>
          <xdr:colOff>114300</xdr:colOff>
          <xdr:row>146</xdr:row>
          <xdr:rowOff>83820</xdr:rowOff>
        </xdr:to>
        <xdr:sp macro="" textlink="">
          <xdr:nvSpPr>
            <xdr:cNvPr id="4103" name="Check_4-3-2"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60960</xdr:colOff>
          <xdr:row>145</xdr:row>
          <xdr:rowOff>45720</xdr:rowOff>
        </xdr:from>
        <xdr:to>
          <xdr:col>30</xdr:col>
          <xdr:colOff>114300</xdr:colOff>
          <xdr:row>146</xdr:row>
          <xdr:rowOff>99060</xdr:rowOff>
        </xdr:to>
        <xdr:sp macro="" textlink="">
          <xdr:nvSpPr>
            <xdr:cNvPr id="4105" name="Check_4-3-3"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147</xdr:row>
          <xdr:rowOff>38100</xdr:rowOff>
        </xdr:from>
        <xdr:to>
          <xdr:col>15</xdr:col>
          <xdr:colOff>0</xdr:colOff>
          <xdr:row>148</xdr:row>
          <xdr:rowOff>83820</xdr:rowOff>
        </xdr:to>
        <xdr:sp macro="" textlink="">
          <xdr:nvSpPr>
            <xdr:cNvPr id="4102" name="Check_4-3-4"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45720</xdr:colOff>
          <xdr:row>147</xdr:row>
          <xdr:rowOff>38100</xdr:rowOff>
        </xdr:from>
        <xdr:to>
          <xdr:col>22</xdr:col>
          <xdr:colOff>121920</xdr:colOff>
          <xdr:row>148</xdr:row>
          <xdr:rowOff>83820</xdr:rowOff>
        </xdr:to>
        <xdr:sp macro="" textlink="">
          <xdr:nvSpPr>
            <xdr:cNvPr id="4104" name="Check_4-3-5"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60960</xdr:colOff>
          <xdr:row>147</xdr:row>
          <xdr:rowOff>45720</xdr:rowOff>
        </xdr:from>
        <xdr:to>
          <xdr:col>30</xdr:col>
          <xdr:colOff>114300</xdr:colOff>
          <xdr:row>148</xdr:row>
          <xdr:rowOff>99060</xdr:rowOff>
        </xdr:to>
        <xdr:sp macro="" textlink="">
          <xdr:nvSpPr>
            <xdr:cNvPr id="4106" name="Check_4-3-6"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156</xdr:row>
          <xdr:rowOff>30480</xdr:rowOff>
        </xdr:from>
        <xdr:to>
          <xdr:col>10</xdr:col>
          <xdr:colOff>121920</xdr:colOff>
          <xdr:row>157</xdr:row>
          <xdr:rowOff>121920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158</xdr:row>
          <xdr:rowOff>7620</xdr:rowOff>
        </xdr:from>
        <xdr:to>
          <xdr:col>10</xdr:col>
          <xdr:colOff>121920</xdr:colOff>
          <xdr:row>159</xdr:row>
          <xdr:rowOff>99060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160</xdr:row>
          <xdr:rowOff>30480</xdr:rowOff>
        </xdr:from>
        <xdr:to>
          <xdr:col>10</xdr:col>
          <xdr:colOff>121920</xdr:colOff>
          <xdr:row>161</xdr:row>
          <xdr:rowOff>114300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162</xdr:row>
          <xdr:rowOff>15240</xdr:rowOff>
        </xdr:from>
        <xdr:to>
          <xdr:col>10</xdr:col>
          <xdr:colOff>121920</xdr:colOff>
          <xdr:row>163</xdr:row>
          <xdr:rowOff>99060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164</xdr:row>
          <xdr:rowOff>22860</xdr:rowOff>
        </xdr:from>
        <xdr:to>
          <xdr:col>10</xdr:col>
          <xdr:colOff>121920</xdr:colOff>
          <xdr:row>165</xdr:row>
          <xdr:rowOff>114300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169</xdr:row>
          <xdr:rowOff>45720</xdr:rowOff>
        </xdr:from>
        <xdr:to>
          <xdr:col>10</xdr:col>
          <xdr:colOff>114300</xdr:colOff>
          <xdr:row>171</xdr:row>
          <xdr:rowOff>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53340</xdr:colOff>
          <xdr:row>171</xdr:row>
          <xdr:rowOff>30480</xdr:rowOff>
        </xdr:from>
        <xdr:to>
          <xdr:col>10</xdr:col>
          <xdr:colOff>121920</xdr:colOff>
          <xdr:row>173</xdr:row>
          <xdr:rowOff>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0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173</xdr:row>
          <xdr:rowOff>38100</xdr:rowOff>
        </xdr:from>
        <xdr:to>
          <xdr:col>10</xdr:col>
          <xdr:colOff>121920</xdr:colOff>
          <xdr:row>175</xdr:row>
          <xdr:rowOff>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0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175</xdr:row>
          <xdr:rowOff>22860</xdr:rowOff>
        </xdr:from>
        <xdr:to>
          <xdr:col>10</xdr:col>
          <xdr:colOff>114300</xdr:colOff>
          <xdr:row>176</xdr:row>
          <xdr:rowOff>99060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0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177</xdr:row>
          <xdr:rowOff>38100</xdr:rowOff>
        </xdr:from>
        <xdr:to>
          <xdr:col>10</xdr:col>
          <xdr:colOff>121920</xdr:colOff>
          <xdr:row>178</xdr:row>
          <xdr:rowOff>114300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0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156</xdr:row>
          <xdr:rowOff>30480</xdr:rowOff>
        </xdr:from>
        <xdr:to>
          <xdr:col>28</xdr:col>
          <xdr:colOff>114300</xdr:colOff>
          <xdr:row>157</xdr:row>
          <xdr:rowOff>121920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0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45720</xdr:colOff>
          <xdr:row>158</xdr:row>
          <xdr:rowOff>30480</xdr:rowOff>
        </xdr:from>
        <xdr:to>
          <xdr:col>28</xdr:col>
          <xdr:colOff>114300</xdr:colOff>
          <xdr:row>159</xdr:row>
          <xdr:rowOff>99060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0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45720</xdr:colOff>
          <xdr:row>160</xdr:row>
          <xdr:rowOff>30480</xdr:rowOff>
        </xdr:from>
        <xdr:to>
          <xdr:col>28</xdr:col>
          <xdr:colOff>114300</xdr:colOff>
          <xdr:row>161</xdr:row>
          <xdr:rowOff>114300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0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45720</xdr:colOff>
          <xdr:row>162</xdr:row>
          <xdr:rowOff>15240</xdr:rowOff>
        </xdr:from>
        <xdr:to>
          <xdr:col>28</xdr:col>
          <xdr:colOff>114300</xdr:colOff>
          <xdr:row>163</xdr:row>
          <xdr:rowOff>99060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0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45720</xdr:colOff>
          <xdr:row>164</xdr:row>
          <xdr:rowOff>22860</xdr:rowOff>
        </xdr:from>
        <xdr:to>
          <xdr:col>28</xdr:col>
          <xdr:colOff>114300</xdr:colOff>
          <xdr:row>165</xdr:row>
          <xdr:rowOff>114300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0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169</xdr:row>
          <xdr:rowOff>22860</xdr:rowOff>
        </xdr:from>
        <xdr:to>
          <xdr:col>28</xdr:col>
          <xdr:colOff>114300</xdr:colOff>
          <xdr:row>171</xdr:row>
          <xdr:rowOff>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0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171</xdr:row>
          <xdr:rowOff>15240</xdr:rowOff>
        </xdr:from>
        <xdr:to>
          <xdr:col>28</xdr:col>
          <xdr:colOff>114300</xdr:colOff>
          <xdr:row>173</xdr:row>
          <xdr:rowOff>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0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173</xdr:row>
          <xdr:rowOff>22860</xdr:rowOff>
        </xdr:from>
        <xdr:to>
          <xdr:col>28</xdr:col>
          <xdr:colOff>114300</xdr:colOff>
          <xdr:row>175</xdr:row>
          <xdr:rowOff>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0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175</xdr:row>
          <xdr:rowOff>0</xdr:rowOff>
        </xdr:from>
        <xdr:to>
          <xdr:col>28</xdr:col>
          <xdr:colOff>114300</xdr:colOff>
          <xdr:row>176</xdr:row>
          <xdr:rowOff>99060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0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177</xdr:row>
          <xdr:rowOff>15240</xdr:rowOff>
        </xdr:from>
        <xdr:to>
          <xdr:col>28</xdr:col>
          <xdr:colOff>114300</xdr:colOff>
          <xdr:row>178</xdr:row>
          <xdr:rowOff>114300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0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166</xdr:row>
          <xdr:rowOff>38100</xdr:rowOff>
        </xdr:from>
        <xdr:to>
          <xdr:col>10</xdr:col>
          <xdr:colOff>121920</xdr:colOff>
          <xdr:row>167</xdr:row>
          <xdr:rowOff>121920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0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166</xdr:row>
          <xdr:rowOff>38100</xdr:rowOff>
        </xdr:from>
        <xdr:to>
          <xdr:col>28</xdr:col>
          <xdr:colOff>114300</xdr:colOff>
          <xdr:row>167</xdr:row>
          <xdr:rowOff>121920</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0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182</xdr:row>
          <xdr:rowOff>0</xdr:rowOff>
        </xdr:from>
        <xdr:to>
          <xdr:col>3</xdr:col>
          <xdr:colOff>53340</xdr:colOff>
          <xdr:row>183</xdr:row>
          <xdr:rowOff>0</xdr:rowOff>
        </xdr:to>
        <xdr:sp macro="" textlink="">
          <xdr:nvSpPr>
            <xdr:cNvPr id="4141" name="Button_4-7-1" hidden="1">
              <a:extLst>
                <a:ext uri="{63B3BB69-23CF-44E3-9099-C40C66FF867C}">
                  <a14:compatExt spid="_x0000_s4141"/>
                </a:ext>
                <a:ext uri="{FF2B5EF4-FFF2-40B4-BE49-F238E27FC236}">
                  <a16:creationId xmlns:a16="http://schemas.microsoft.com/office/drawing/2014/main" id="{00000000-0008-0000-00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182</xdr:row>
          <xdr:rowOff>15240</xdr:rowOff>
        </xdr:from>
        <xdr:to>
          <xdr:col>10</xdr:col>
          <xdr:colOff>15240</xdr:colOff>
          <xdr:row>183</xdr:row>
          <xdr:rowOff>0</xdr:rowOff>
        </xdr:to>
        <xdr:sp macro="" textlink="">
          <xdr:nvSpPr>
            <xdr:cNvPr id="4142" name="Button_4-7-2" hidden="1">
              <a:extLst>
                <a:ext uri="{63B3BB69-23CF-44E3-9099-C40C66FF867C}">
                  <a14:compatExt spid="_x0000_s4142"/>
                </a:ext>
                <a:ext uri="{FF2B5EF4-FFF2-40B4-BE49-F238E27FC236}">
                  <a16:creationId xmlns:a16="http://schemas.microsoft.com/office/drawing/2014/main" id="{00000000-0008-0000-00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76</xdr:row>
          <xdr:rowOff>0</xdr:rowOff>
        </xdr:from>
        <xdr:to>
          <xdr:col>3</xdr:col>
          <xdr:colOff>114300</xdr:colOff>
          <xdr:row>77</xdr:row>
          <xdr:rowOff>30480</xdr:rowOff>
        </xdr:to>
        <xdr:sp macro="" textlink="">
          <xdr:nvSpPr>
            <xdr:cNvPr id="4155" name="Check3-1-1"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77</xdr:row>
          <xdr:rowOff>0</xdr:rowOff>
        </xdr:from>
        <xdr:to>
          <xdr:col>3</xdr:col>
          <xdr:colOff>121920</xdr:colOff>
          <xdr:row>78</xdr:row>
          <xdr:rowOff>30480</xdr:rowOff>
        </xdr:to>
        <xdr:sp macro="" textlink="">
          <xdr:nvSpPr>
            <xdr:cNvPr id="4156" name="Check3-1-2" hidden="1">
              <a:extLst>
                <a:ext uri="{63B3BB69-23CF-44E3-9099-C40C66FF867C}">
                  <a14:compatExt spid="_x0000_s4156"/>
                </a:ext>
                <a:ext uri="{FF2B5EF4-FFF2-40B4-BE49-F238E27FC236}">
                  <a16:creationId xmlns:a16="http://schemas.microsoft.com/office/drawing/2014/main" id="{00000000-0008-0000-0000-00003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77</xdr:row>
          <xdr:rowOff>228600</xdr:rowOff>
        </xdr:from>
        <xdr:to>
          <xdr:col>3</xdr:col>
          <xdr:colOff>121920</xdr:colOff>
          <xdr:row>79</xdr:row>
          <xdr:rowOff>15240</xdr:rowOff>
        </xdr:to>
        <xdr:sp macro="" textlink="">
          <xdr:nvSpPr>
            <xdr:cNvPr id="4157" name="Check3-1-3" hidden="1">
              <a:extLst>
                <a:ext uri="{63B3BB69-23CF-44E3-9099-C40C66FF867C}">
                  <a14:compatExt spid="_x0000_s4157"/>
                </a:ext>
                <a:ext uri="{FF2B5EF4-FFF2-40B4-BE49-F238E27FC236}">
                  <a16:creationId xmlns:a16="http://schemas.microsoft.com/office/drawing/2014/main" id="{00000000-0008-0000-0000-00003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76</xdr:row>
          <xdr:rowOff>0</xdr:rowOff>
        </xdr:from>
        <xdr:to>
          <xdr:col>20</xdr:col>
          <xdr:colOff>121920</xdr:colOff>
          <xdr:row>77</xdr:row>
          <xdr:rowOff>30480</xdr:rowOff>
        </xdr:to>
        <xdr:sp macro="" textlink="">
          <xdr:nvSpPr>
            <xdr:cNvPr id="4158" name="Check3-1-4" hidden="1">
              <a:extLst>
                <a:ext uri="{63B3BB69-23CF-44E3-9099-C40C66FF867C}">
                  <a14:compatExt spid="_x0000_s4158"/>
                </a:ext>
                <a:ext uri="{FF2B5EF4-FFF2-40B4-BE49-F238E27FC236}">
                  <a16:creationId xmlns:a16="http://schemas.microsoft.com/office/drawing/2014/main" id="{00000000-0008-0000-00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77</xdr:row>
          <xdr:rowOff>0</xdr:rowOff>
        </xdr:from>
        <xdr:to>
          <xdr:col>20</xdr:col>
          <xdr:colOff>121920</xdr:colOff>
          <xdr:row>78</xdr:row>
          <xdr:rowOff>30480</xdr:rowOff>
        </xdr:to>
        <xdr:sp macro="" textlink="">
          <xdr:nvSpPr>
            <xdr:cNvPr id="4159" name="Check3-1-5" hidden="1">
              <a:extLst>
                <a:ext uri="{63B3BB69-23CF-44E3-9099-C40C66FF867C}">
                  <a14:compatExt spid="_x0000_s4159"/>
                </a:ext>
                <a:ext uri="{FF2B5EF4-FFF2-40B4-BE49-F238E27FC236}">
                  <a16:creationId xmlns:a16="http://schemas.microsoft.com/office/drawing/2014/main" id="{00000000-0008-0000-00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77</xdr:row>
          <xdr:rowOff>373380</xdr:rowOff>
        </xdr:from>
        <xdr:to>
          <xdr:col>20</xdr:col>
          <xdr:colOff>114300</xdr:colOff>
          <xdr:row>79</xdr:row>
          <xdr:rowOff>38100</xdr:rowOff>
        </xdr:to>
        <xdr:sp macro="" textlink="">
          <xdr:nvSpPr>
            <xdr:cNvPr id="4160" name="Check3-1-6" hidden="1">
              <a:extLst>
                <a:ext uri="{63B3BB69-23CF-44E3-9099-C40C66FF867C}">
                  <a14:compatExt spid="_x0000_s4160"/>
                </a:ext>
                <a:ext uri="{FF2B5EF4-FFF2-40B4-BE49-F238E27FC236}">
                  <a16:creationId xmlns:a16="http://schemas.microsoft.com/office/drawing/2014/main" id="{00000000-0008-0000-0000-00004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38100</xdr:colOff>
          <xdr:row>76</xdr:row>
          <xdr:rowOff>0</xdr:rowOff>
        </xdr:from>
        <xdr:to>
          <xdr:col>37</xdr:col>
          <xdr:colOff>114300</xdr:colOff>
          <xdr:row>77</xdr:row>
          <xdr:rowOff>30480</xdr:rowOff>
        </xdr:to>
        <xdr:sp macro="" textlink="">
          <xdr:nvSpPr>
            <xdr:cNvPr id="4161" name="Check3-1-7" hidden="1">
              <a:extLst>
                <a:ext uri="{63B3BB69-23CF-44E3-9099-C40C66FF867C}">
                  <a14:compatExt spid="_x0000_s4161"/>
                </a:ext>
                <a:ext uri="{FF2B5EF4-FFF2-40B4-BE49-F238E27FC236}">
                  <a16:creationId xmlns:a16="http://schemas.microsoft.com/office/drawing/2014/main" id="{00000000-0008-0000-0000-00004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38100</xdr:colOff>
          <xdr:row>77</xdr:row>
          <xdr:rowOff>0</xdr:rowOff>
        </xdr:from>
        <xdr:to>
          <xdr:col>37</xdr:col>
          <xdr:colOff>114300</xdr:colOff>
          <xdr:row>78</xdr:row>
          <xdr:rowOff>30480</xdr:rowOff>
        </xdr:to>
        <xdr:sp macro="" textlink="">
          <xdr:nvSpPr>
            <xdr:cNvPr id="4162" name="Check3-1-8" hidden="1">
              <a:extLst>
                <a:ext uri="{63B3BB69-23CF-44E3-9099-C40C66FF867C}">
                  <a14:compatExt spid="_x0000_s4162"/>
                </a:ext>
                <a:ext uri="{FF2B5EF4-FFF2-40B4-BE49-F238E27FC236}">
                  <a16:creationId xmlns:a16="http://schemas.microsoft.com/office/drawing/2014/main" id="{00000000-0008-0000-0000-00004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38100</xdr:colOff>
          <xdr:row>78</xdr:row>
          <xdr:rowOff>0</xdr:rowOff>
        </xdr:from>
        <xdr:to>
          <xdr:col>37</xdr:col>
          <xdr:colOff>114300</xdr:colOff>
          <xdr:row>79</xdr:row>
          <xdr:rowOff>30480</xdr:rowOff>
        </xdr:to>
        <xdr:sp macro="" textlink="">
          <xdr:nvSpPr>
            <xdr:cNvPr id="4163" name="Check3-1-9" hidden="1">
              <a:extLst>
                <a:ext uri="{63B3BB69-23CF-44E3-9099-C40C66FF867C}">
                  <a14:compatExt spid="_x0000_s4163"/>
                </a:ext>
                <a:ext uri="{FF2B5EF4-FFF2-40B4-BE49-F238E27FC236}">
                  <a16:creationId xmlns:a16="http://schemas.microsoft.com/office/drawing/2014/main" id="{00000000-0008-0000-00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44775</xdr:colOff>
      <xdr:row>25</xdr:row>
      <xdr:rowOff>289488</xdr:rowOff>
    </xdr:from>
    <xdr:to>
      <xdr:col>2</xdr:col>
      <xdr:colOff>30114</xdr:colOff>
      <xdr:row>27</xdr:row>
      <xdr:rowOff>19953</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44775" y="5638728"/>
          <a:ext cx="290139" cy="286725"/>
        </a:xfrm>
        <a:prstGeom prst="ellipse">
          <a:avLst/>
        </a:prstGeom>
        <a:solidFill>
          <a:schemeClr val="tx2">
            <a:lumMod val="75000"/>
          </a:schemeClr>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latin typeface="Arial" panose="020B0604020202020204" pitchFamily="34" charset="0"/>
              <a:cs typeface="Arial" panose="020B0604020202020204" pitchFamily="34" charset="0"/>
            </a:rPr>
            <a:t>1</a:t>
          </a:r>
          <a:endParaRPr kumimoji="1" lang="ja-JP" altLang="en-US" sz="1100" b="1">
            <a:latin typeface="Arial" panose="020B0604020202020204" pitchFamily="34" charset="0"/>
            <a:cs typeface="Arial" panose="020B0604020202020204" pitchFamily="34" charset="0"/>
          </a:endParaRPr>
        </a:p>
      </xdr:txBody>
    </xdr:sp>
    <xdr:clientData/>
  </xdr:twoCellAnchor>
  <xdr:twoCellAnchor>
    <xdr:from>
      <xdr:col>0</xdr:col>
      <xdr:colOff>26986</xdr:colOff>
      <xdr:row>48</xdr:row>
      <xdr:rowOff>225982</xdr:rowOff>
    </xdr:from>
    <xdr:to>
      <xdr:col>2</xdr:col>
      <xdr:colOff>12325</xdr:colOff>
      <xdr:row>50</xdr:row>
      <xdr:rowOff>10061</xdr:rowOff>
    </xdr:to>
    <xdr:sp macro="" textlink="">
      <xdr:nvSpPr>
        <xdr:cNvPr id="3" name="楕円 2">
          <a:extLst>
            <a:ext uri="{FF2B5EF4-FFF2-40B4-BE49-F238E27FC236}">
              <a16:creationId xmlns:a16="http://schemas.microsoft.com/office/drawing/2014/main" id="{00000000-0008-0000-0100-000003000000}"/>
            </a:ext>
          </a:extLst>
        </xdr:cNvPr>
        <xdr:cNvSpPr/>
      </xdr:nvSpPr>
      <xdr:spPr>
        <a:xfrm>
          <a:off x="26986" y="8958502"/>
          <a:ext cx="290139" cy="286999"/>
        </a:xfrm>
        <a:prstGeom prst="ellipse">
          <a:avLst/>
        </a:prstGeom>
        <a:solidFill>
          <a:schemeClr val="tx2">
            <a:lumMod val="75000"/>
          </a:schemeClr>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latin typeface="Arial" panose="020B0604020202020204" pitchFamily="34" charset="0"/>
              <a:cs typeface="Arial" panose="020B0604020202020204" pitchFamily="34" charset="0"/>
            </a:rPr>
            <a:t>2</a:t>
          </a:r>
        </a:p>
      </xdr:txBody>
    </xdr:sp>
    <xdr:clientData/>
  </xdr:twoCellAnchor>
  <xdr:twoCellAnchor>
    <xdr:from>
      <xdr:col>0</xdr:col>
      <xdr:colOff>32303</xdr:colOff>
      <xdr:row>65</xdr:row>
      <xdr:rowOff>98976</xdr:rowOff>
    </xdr:from>
    <xdr:to>
      <xdr:col>2</xdr:col>
      <xdr:colOff>17642</xdr:colOff>
      <xdr:row>67</xdr:row>
      <xdr:rowOff>29465</xdr:rowOff>
    </xdr:to>
    <xdr:sp macro="" textlink="">
      <xdr:nvSpPr>
        <xdr:cNvPr id="4" name="楕円 3">
          <a:extLst>
            <a:ext uri="{FF2B5EF4-FFF2-40B4-BE49-F238E27FC236}">
              <a16:creationId xmlns:a16="http://schemas.microsoft.com/office/drawing/2014/main" id="{00000000-0008-0000-0100-000004000000}"/>
            </a:ext>
          </a:extLst>
        </xdr:cNvPr>
        <xdr:cNvSpPr/>
      </xdr:nvSpPr>
      <xdr:spPr>
        <a:xfrm>
          <a:off x="32303" y="13243476"/>
          <a:ext cx="290139" cy="288629"/>
        </a:xfrm>
        <a:prstGeom prst="ellipse">
          <a:avLst/>
        </a:prstGeom>
        <a:solidFill>
          <a:srgbClr val="22B468"/>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latin typeface="Arial" panose="020B0604020202020204" pitchFamily="34" charset="0"/>
              <a:cs typeface="Arial" panose="020B0604020202020204" pitchFamily="34" charset="0"/>
            </a:rPr>
            <a:t>3</a:t>
          </a:r>
        </a:p>
      </xdr:txBody>
    </xdr:sp>
    <xdr:clientData/>
  </xdr:twoCellAnchor>
  <xdr:twoCellAnchor>
    <xdr:from>
      <xdr:col>0</xdr:col>
      <xdr:colOff>32303</xdr:colOff>
      <xdr:row>127</xdr:row>
      <xdr:rowOff>275190</xdr:rowOff>
    </xdr:from>
    <xdr:to>
      <xdr:col>2</xdr:col>
      <xdr:colOff>17642</xdr:colOff>
      <xdr:row>129</xdr:row>
      <xdr:rowOff>29467</xdr:rowOff>
    </xdr:to>
    <xdr:sp macro="" textlink="">
      <xdr:nvSpPr>
        <xdr:cNvPr id="5" name="楕円 4">
          <a:extLst>
            <a:ext uri="{FF2B5EF4-FFF2-40B4-BE49-F238E27FC236}">
              <a16:creationId xmlns:a16="http://schemas.microsoft.com/office/drawing/2014/main" id="{00000000-0008-0000-0100-000005000000}"/>
            </a:ext>
          </a:extLst>
        </xdr:cNvPr>
        <xdr:cNvSpPr/>
      </xdr:nvSpPr>
      <xdr:spPr>
        <a:xfrm>
          <a:off x="32303" y="34961430"/>
          <a:ext cx="290139" cy="287677"/>
        </a:xfrm>
        <a:prstGeom prst="ellipse">
          <a:avLst/>
        </a:prstGeom>
        <a:solidFill>
          <a:srgbClr val="22B468"/>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latin typeface="Arial" panose="020B0604020202020204" pitchFamily="34" charset="0"/>
              <a:cs typeface="Arial" panose="020B0604020202020204" pitchFamily="34" charset="0"/>
            </a:rPr>
            <a:t>4</a:t>
          </a:r>
        </a:p>
      </xdr:txBody>
    </xdr:sp>
    <xdr:clientData/>
  </xdr:twoCellAnchor>
  <mc:AlternateContent xmlns:mc="http://schemas.openxmlformats.org/markup-compatibility/2006">
    <mc:Choice xmlns:a14="http://schemas.microsoft.com/office/drawing/2010/main" Requires="a14">
      <xdr:twoCellAnchor editAs="oneCell">
        <xdr:from>
          <xdr:col>9</xdr:col>
          <xdr:colOff>38100</xdr:colOff>
          <xdr:row>104</xdr:row>
          <xdr:rowOff>15240</xdr:rowOff>
        </xdr:from>
        <xdr:to>
          <xdr:col>15</xdr:col>
          <xdr:colOff>30480</xdr:colOff>
          <xdr:row>105</xdr:row>
          <xdr:rowOff>15240</xdr:rowOff>
        </xdr:to>
        <xdr:sp macro="" textlink="">
          <xdr:nvSpPr>
            <xdr:cNvPr id="4164" name="Button_3-3-1-1" hidden="1">
              <a:extLst>
                <a:ext uri="{63B3BB69-23CF-44E3-9099-C40C66FF867C}">
                  <a14:compatExt spid="_x0000_s4164"/>
                </a:ext>
                <a:ext uri="{FF2B5EF4-FFF2-40B4-BE49-F238E27FC236}">
                  <a16:creationId xmlns:a16="http://schemas.microsoft.com/office/drawing/2014/main" id="{00000000-0008-0000-00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105mm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53340</xdr:colOff>
          <xdr:row>104</xdr:row>
          <xdr:rowOff>22860</xdr:rowOff>
        </xdr:from>
        <xdr:to>
          <xdr:col>22</xdr:col>
          <xdr:colOff>121920</xdr:colOff>
          <xdr:row>105</xdr:row>
          <xdr:rowOff>30480</xdr:rowOff>
        </xdr:to>
        <xdr:sp macro="" textlink="">
          <xdr:nvSpPr>
            <xdr:cNvPr id="4165" name="Button_3-3-1-2" hidden="1">
              <a:extLst>
                <a:ext uri="{63B3BB69-23CF-44E3-9099-C40C66FF867C}">
                  <a14:compatExt spid="_x0000_s4165"/>
                </a:ext>
                <a:ext uri="{FF2B5EF4-FFF2-40B4-BE49-F238E27FC236}">
                  <a16:creationId xmlns:a16="http://schemas.microsoft.com/office/drawing/2014/main" id="{00000000-0008-0000-00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120mm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53340</xdr:colOff>
          <xdr:row>104</xdr:row>
          <xdr:rowOff>15240</xdr:rowOff>
        </xdr:from>
        <xdr:to>
          <xdr:col>31</xdr:col>
          <xdr:colOff>30480</xdr:colOff>
          <xdr:row>105</xdr:row>
          <xdr:rowOff>15240</xdr:rowOff>
        </xdr:to>
        <xdr:sp macro="" textlink="">
          <xdr:nvSpPr>
            <xdr:cNvPr id="4166" name="Button_3-3-1-3" hidden="1">
              <a:extLst>
                <a:ext uri="{63B3BB69-23CF-44E3-9099-C40C66FF867C}">
                  <a14:compatExt spid="_x0000_s4166"/>
                </a:ext>
                <a:ext uri="{FF2B5EF4-FFF2-40B4-BE49-F238E27FC236}">
                  <a16:creationId xmlns:a16="http://schemas.microsoft.com/office/drawing/2014/main" id="{00000000-0008-0000-00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135mm以上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104</xdr:row>
          <xdr:rowOff>259080</xdr:rowOff>
        </xdr:from>
        <xdr:to>
          <xdr:col>14</xdr:col>
          <xdr:colOff>0</xdr:colOff>
          <xdr:row>106</xdr:row>
          <xdr:rowOff>15240</xdr:rowOff>
        </xdr:to>
        <xdr:sp macro="" textlink="">
          <xdr:nvSpPr>
            <xdr:cNvPr id="4167" name="Button_3-3-2-1" hidden="1">
              <a:extLst>
                <a:ext uri="{63B3BB69-23CF-44E3-9099-C40C66FF867C}">
                  <a14:compatExt spid="_x0000_s4167"/>
                </a:ext>
                <a:ext uri="{FF2B5EF4-FFF2-40B4-BE49-F238E27FC236}">
                  <a16:creationId xmlns:a16="http://schemas.microsoft.com/office/drawing/2014/main" id="{00000000-0008-0000-0000-00004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105mm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53340</xdr:colOff>
          <xdr:row>104</xdr:row>
          <xdr:rowOff>266700</xdr:rowOff>
        </xdr:from>
        <xdr:to>
          <xdr:col>22</xdr:col>
          <xdr:colOff>137160</xdr:colOff>
          <xdr:row>106</xdr:row>
          <xdr:rowOff>15240</xdr:rowOff>
        </xdr:to>
        <xdr:sp macro="" textlink="">
          <xdr:nvSpPr>
            <xdr:cNvPr id="4168" name="Button_3-3-2-2" hidden="1">
              <a:extLst>
                <a:ext uri="{63B3BB69-23CF-44E3-9099-C40C66FF867C}">
                  <a14:compatExt spid="_x0000_s4168"/>
                </a:ext>
                <a:ext uri="{FF2B5EF4-FFF2-40B4-BE49-F238E27FC236}">
                  <a16:creationId xmlns:a16="http://schemas.microsoft.com/office/drawing/2014/main" id="{00000000-0008-0000-0000-00004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120mm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53340</xdr:colOff>
          <xdr:row>104</xdr:row>
          <xdr:rowOff>259080</xdr:rowOff>
        </xdr:from>
        <xdr:to>
          <xdr:col>31</xdr:col>
          <xdr:colOff>15240</xdr:colOff>
          <xdr:row>106</xdr:row>
          <xdr:rowOff>30480</xdr:rowOff>
        </xdr:to>
        <xdr:sp macro="" textlink="">
          <xdr:nvSpPr>
            <xdr:cNvPr id="4172" name="Button_3-3-2-3" hidden="1">
              <a:extLst>
                <a:ext uri="{63B3BB69-23CF-44E3-9099-C40C66FF867C}">
                  <a14:compatExt spid="_x0000_s4172"/>
                </a:ext>
                <a:ext uri="{FF2B5EF4-FFF2-40B4-BE49-F238E27FC236}">
                  <a16:creationId xmlns:a16="http://schemas.microsoft.com/office/drawing/2014/main" id="{00000000-0008-0000-0000-00004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135mm以上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105</xdr:row>
          <xdr:rowOff>259080</xdr:rowOff>
        </xdr:from>
        <xdr:to>
          <xdr:col>15</xdr:col>
          <xdr:colOff>0</xdr:colOff>
          <xdr:row>107</xdr:row>
          <xdr:rowOff>15240</xdr:rowOff>
        </xdr:to>
        <xdr:sp macro="" textlink="">
          <xdr:nvSpPr>
            <xdr:cNvPr id="4169" name="Button_3-3-3-1" hidden="1">
              <a:extLst>
                <a:ext uri="{63B3BB69-23CF-44E3-9099-C40C66FF867C}">
                  <a14:compatExt spid="_x0000_s4169"/>
                </a:ext>
                <a:ext uri="{FF2B5EF4-FFF2-40B4-BE49-F238E27FC236}">
                  <a16:creationId xmlns:a16="http://schemas.microsoft.com/office/drawing/2014/main" id="{00000000-0008-0000-0000-00004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105mm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53340</xdr:colOff>
          <xdr:row>105</xdr:row>
          <xdr:rowOff>266700</xdr:rowOff>
        </xdr:from>
        <xdr:to>
          <xdr:col>22</xdr:col>
          <xdr:colOff>114300</xdr:colOff>
          <xdr:row>107</xdr:row>
          <xdr:rowOff>30480</xdr:rowOff>
        </xdr:to>
        <xdr:sp macro="" textlink="">
          <xdr:nvSpPr>
            <xdr:cNvPr id="4170" name="Button_3-3-3-2" hidden="1">
              <a:extLst>
                <a:ext uri="{63B3BB69-23CF-44E3-9099-C40C66FF867C}">
                  <a14:compatExt spid="_x0000_s4170"/>
                </a:ext>
                <a:ext uri="{FF2B5EF4-FFF2-40B4-BE49-F238E27FC236}">
                  <a16:creationId xmlns:a16="http://schemas.microsoft.com/office/drawing/2014/main" id="{00000000-0008-0000-0000-00004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120mm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53340</xdr:colOff>
          <xdr:row>105</xdr:row>
          <xdr:rowOff>259080</xdr:rowOff>
        </xdr:from>
        <xdr:to>
          <xdr:col>30</xdr:col>
          <xdr:colOff>83820</xdr:colOff>
          <xdr:row>107</xdr:row>
          <xdr:rowOff>15240</xdr:rowOff>
        </xdr:to>
        <xdr:sp macro="" textlink="">
          <xdr:nvSpPr>
            <xdr:cNvPr id="4171" name="Button_3-3-3-3" hidden="1">
              <a:extLst>
                <a:ext uri="{63B3BB69-23CF-44E3-9099-C40C66FF867C}">
                  <a14:compatExt spid="_x0000_s4171"/>
                </a:ext>
                <a:ext uri="{FF2B5EF4-FFF2-40B4-BE49-F238E27FC236}">
                  <a16:creationId xmlns:a16="http://schemas.microsoft.com/office/drawing/2014/main" id="{00000000-0008-0000-0000-00004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135mm以上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106</xdr:row>
          <xdr:rowOff>266700</xdr:rowOff>
        </xdr:from>
        <xdr:to>
          <xdr:col>15</xdr:col>
          <xdr:colOff>38100</xdr:colOff>
          <xdr:row>107</xdr:row>
          <xdr:rowOff>266700</xdr:rowOff>
        </xdr:to>
        <xdr:sp macro="" textlink="">
          <xdr:nvSpPr>
            <xdr:cNvPr id="4173" name="Button_3-3-4-1" hidden="1">
              <a:extLst>
                <a:ext uri="{63B3BB69-23CF-44E3-9099-C40C66FF867C}">
                  <a14:compatExt spid="_x0000_s4173"/>
                </a:ext>
                <a:ext uri="{FF2B5EF4-FFF2-40B4-BE49-F238E27FC236}">
                  <a16:creationId xmlns:a16="http://schemas.microsoft.com/office/drawing/2014/main" id="{00000000-0008-0000-00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90mm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53340</xdr:colOff>
          <xdr:row>106</xdr:row>
          <xdr:rowOff>274320</xdr:rowOff>
        </xdr:from>
        <xdr:to>
          <xdr:col>22</xdr:col>
          <xdr:colOff>68580</xdr:colOff>
          <xdr:row>108</xdr:row>
          <xdr:rowOff>0</xdr:rowOff>
        </xdr:to>
        <xdr:sp macro="" textlink="">
          <xdr:nvSpPr>
            <xdr:cNvPr id="4174" name="Button_3-3-4-2" hidden="1">
              <a:extLst>
                <a:ext uri="{63B3BB69-23CF-44E3-9099-C40C66FF867C}">
                  <a14:compatExt spid="_x0000_s4174"/>
                </a:ext>
                <a:ext uri="{FF2B5EF4-FFF2-40B4-BE49-F238E27FC236}">
                  <a16:creationId xmlns:a16="http://schemas.microsoft.com/office/drawing/2014/main" id="{00000000-0008-0000-00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105mm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53340</xdr:colOff>
          <xdr:row>106</xdr:row>
          <xdr:rowOff>266700</xdr:rowOff>
        </xdr:from>
        <xdr:to>
          <xdr:col>30</xdr:col>
          <xdr:colOff>114300</xdr:colOff>
          <xdr:row>107</xdr:row>
          <xdr:rowOff>266700</xdr:rowOff>
        </xdr:to>
        <xdr:sp macro="" textlink="">
          <xdr:nvSpPr>
            <xdr:cNvPr id="4175" name="Button_3-3-4-3" hidden="1">
              <a:extLst>
                <a:ext uri="{63B3BB69-23CF-44E3-9099-C40C66FF867C}">
                  <a14:compatExt spid="_x0000_s4175"/>
                </a:ext>
                <a:ext uri="{FF2B5EF4-FFF2-40B4-BE49-F238E27FC236}">
                  <a16:creationId xmlns:a16="http://schemas.microsoft.com/office/drawing/2014/main" id="{00000000-0008-0000-00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120mm以上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108</xdr:row>
          <xdr:rowOff>22860</xdr:rowOff>
        </xdr:from>
        <xdr:to>
          <xdr:col>14</xdr:col>
          <xdr:colOff>121920</xdr:colOff>
          <xdr:row>109</xdr:row>
          <xdr:rowOff>15240</xdr:rowOff>
        </xdr:to>
        <xdr:sp macro="" textlink="">
          <xdr:nvSpPr>
            <xdr:cNvPr id="4176" name="Button_3-3-5-1" hidden="1">
              <a:extLst>
                <a:ext uri="{63B3BB69-23CF-44E3-9099-C40C66FF867C}">
                  <a14:compatExt spid="_x0000_s4176"/>
                </a:ext>
                <a:ext uri="{FF2B5EF4-FFF2-40B4-BE49-F238E27FC236}">
                  <a16:creationId xmlns:a16="http://schemas.microsoft.com/office/drawing/2014/main" id="{00000000-0008-0000-00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90mm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108</xdr:row>
          <xdr:rowOff>15240</xdr:rowOff>
        </xdr:from>
        <xdr:to>
          <xdr:col>22</xdr:col>
          <xdr:colOff>99060</xdr:colOff>
          <xdr:row>108</xdr:row>
          <xdr:rowOff>266700</xdr:rowOff>
        </xdr:to>
        <xdr:sp macro="" textlink="">
          <xdr:nvSpPr>
            <xdr:cNvPr id="4177" name="Button_3-3-5-2" hidden="1">
              <a:extLst>
                <a:ext uri="{63B3BB69-23CF-44E3-9099-C40C66FF867C}">
                  <a14:compatExt spid="_x0000_s4177"/>
                </a:ext>
                <a:ext uri="{FF2B5EF4-FFF2-40B4-BE49-F238E27FC236}">
                  <a16:creationId xmlns:a16="http://schemas.microsoft.com/office/drawing/2014/main" id="{00000000-0008-0000-0000-00005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105mm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60960</xdr:colOff>
          <xdr:row>108</xdr:row>
          <xdr:rowOff>22860</xdr:rowOff>
        </xdr:from>
        <xdr:to>
          <xdr:col>30</xdr:col>
          <xdr:colOff>99060</xdr:colOff>
          <xdr:row>109</xdr:row>
          <xdr:rowOff>0</xdr:rowOff>
        </xdr:to>
        <xdr:sp macro="" textlink="">
          <xdr:nvSpPr>
            <xdr:cNvPr id="4181" name="Button_3-3-5-3" hidden="1">
              <a:extLst>
                <a:ext uri="{63B3BB69-23CF-44E3-9099-C40C66FF867C}">
                  <a14:compatExt spid="_x0000_s4181"/>
                </a:ext>
                <a:ext uri="{FF2B5EF4-FFF2-40B4-BE49-F238E27FC236}">
                  <a16:creationId xmlns:a16="http://schemas.microsoft.com/office/drawing/2014/main" id="{00000000-0008-0000-00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120mm以上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108</xdr:row>
          <xdr:rowOff>266700</xdr:rowOff>
        </xdr:from>
        <xdr:to>
          <xdr:col>15</xdr:col>
          <xdr:colOff>53340</xdr:colOff>
          <xdr:row>110</xdr:row>
          <xdr:rowOff>0</xdr:rowOff>
        </xdr:to>
        <xdr:sp macro="" textlink="">
          <xdr:nvSpPr>
            <xdr:cNvPr id="4178" name="Button_3-3-6-1" hidden="1">
              <a:extLst>
                <a:ext uri="{63B3BB69-23CF-44E3-9099-C40C66FF867C}">
                  <a14:compatExt spid="_x0000_s4178"/>
                </a:ext>
                <a:ext uri="{FF2B5EF4-FFF2-40B4-BE49-F238E27FC236}">
                  <a16:creationId xmlns:a16="http://schemas.microsoft.com/office/drawing/2014/main" id="{00000000-0008-0000-00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90mm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108</xdr:row>
          <xdr:rowOff>259080</xdr:rowOff>
        </xdr:from>
        <xdr:to>
          <xdr:col>22</xdr:col>
          <xdr:colOff>99060</xdr:colOff>
          <xdr:row>109</xdr:row>
          <xdr:rowOff>266700</xdr:rowOff>
        </xdr:to>
        <xdr:sp macro="" textlink="">
          <xdr:nvSpPr>
            <xdr:cNvPr id="4179" name="Button_3-3-6-2" hidden="1">
              <a:extLst>
                <a:ext uri="{63B3BB69-23CF-44E3-9099-C40C66FF867C}">
                  <a14:compatExt spid="_x0000_s4179"/>
                </a:ext>
                <a:ext uri="{FF2B5EF4-FFF2-40B4-BE49-F238E27FC236}">
                  <a16:creationId xmlns:a16="http://schemas.microsoft.com/office/drawing/2014/main" id="{00000000-0008-0000-0000-00005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105mm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60960</xdr:colOff>
          <xdr:row>108</xdr:row>
          <xdr:rowOff>266700</xdr:rowOff>
        </xdr:from>
        <xdr:to>
          <xdr:col>30</xdr:col>
          <xdr:colOff>99060</xdr:colOff>
          <xdr:row>110</xdr:row>
          <xdr:rowOff>0</xdr:rowOff>
        </xdr:to>
        <xdr:sp macro="" textlink="">
          <xdr:nvSpPr>
            <xdr:cNvPr id="4180" name="Button_3-3-6-3" hidden="1">
              <a:extLst>
                <a:ext uri="{63B3BB69-23CF-44E3-9099-C40C66FF867C}">
                  <a14:compatExt spid="_x0000_s4180"/>
                </a:ext>
                <a:ext uri="{FF2B5EF4-FFF2-40B4-BE49-F238E27FC236}">
                  <a16:creationId xmlns:a16="http://schemas.microsoft.com/office/drawing/2014/main" id="{00000000-0008-0000-00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120mm以上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109</xdr:row>
          <xdr:rowOff>266700</xdr:rowOff>
        </xdr:from>
        <xdr:to>
          <xdr:col>13</xdr:col>
          <xdr:colOff>137160</xdr:colOff>
          <xdr:row>111</xdr:row>
          <xdr:rowOff>0</xdr:rowOff>
        </xdr:to>
        <xdr:sp macro="" textlink="">
          <xdr:nvSpPr>
            <xdr:cNvPr id="4186" name="Button_3-3-7-1" hidden="1">
              <a:extLst>
                <a:ext uri="{63B3BB69-23CF-44E3-9099-C40C66FF867C}">
                  <a14:compatExt spid="_x0000_s4186"/>
                </a:ext>
                <a:ext uri="{FF2B5EF4-FFF2-40B4-BE49-F238E27FC236}">
                  <a16:creationId xmlns:a16="http://schemas.microsoft.com/office/drawing/2014/main" id="{00000000-0008-0000-0000-00005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30mm以下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109</xdr:row>
          <xdr:rowOff>259080</xdr:rowOff>
        </xdr:from>
        <xdr:to>
          <xdr:col>21</xdr:col>
          <xdr:colOff>83820</xdr:colOff>
          <xdr:row>110</xdr:row>
          <xdr:rowOff>266700</xdr:rowOff>
        </xdr:to>
        <xdr:sp macro="" textlink="">
          <xdr:nvSpPr>
            <xdr:cNvPr id="4187" name="Button_3-3-7-2" hidden="1">
              <a:extLst>
                <a:ext uri="{63B3BB69-23CF-44E3-9099-C40C66FF867C}">
                  <a14:compatExt spid="_x0000_s4187"/>
                </a:ext>
                <a:ext uri="{FF2B5EF4-FFF2-40B4-BE49-F238E27FC236}">
                  <a16:creationId xmlns:a16="http://schemas.microsoft.com/office/drawing/2014/main" id="{00000000-0008-0000-0000-00005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40mm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60960</xdr:colOff>
          <xdr:row>109</xdr:row>
          <xdr:rowOff>266700</xdr:rowOff>
        </xdr:from>
        <xdr:to>
          <xdr:col>29</xdr:col>
          <xdr:colOff>99060</xdr:colOff>
          <xdr:row>111</xdr:row>
          <xdr:rowOff>0</xdr:rowOff>
        </xdr:to>
        <xdr:sp macro="" textlink="">
          <xdr:nvSpPr>
            <xdr:cNvPr id="4188" name="Button_3-3-7-3" hidden="1">
              <a:extLst>
                <a:ext uri="{63B3BB69-23CF-44E3-9099-C40C66FF867C}">
                  <a14:compatExt spid="_x0000_s4188"/>
                </a:ext>
                <a:ext uri="{FF2B5EF4-FFF2-40B4-BE49-F238E27FC236}">
                  <a16:creationId xmlns:a16="http://schemas.microsoft.com/office/drawing/2014/main" id="{00000000-0008-0000-0000-00005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45mm以上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214</xdr:row>
          <xdr:rowOff>198120</xdr:rowOff>
        </xdr:from>
        <xdr:to>
          <xdr:col>3</xdr:col>
          <xdr:colOff>15240</xdr:colOff>
          <xdr:row>217</xdr:row>
          <xdr:rowOff>15240</xdr:rowOff>
        </xdr:to>
        <xdr:sp macro="" textlink="">
          <xdr:nvSpPr>
            <xdr:cNvPr id="4195" name="Option Button 99" hidden="1">
              <a:extLst>
                <a:ext uri="{63B3BB69-23CF-44E3-9099-C40C66FF867C}">
                  <a14:compatExt spid="_x0000_s4195"/>
                </a:ext>
                <a:ext uri="{FF2B5EF4-FFF2-40B4-BE49-F238E27FC236}">
                  <a16:creationId xmlns:a16="http://schemas.microsoft.com/office/drawing/2014/main" id="{00000000-0008-0000-0000-00006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68580</xdr:colOff>
          <xdr:row>215</xdr:row>
          <xdr:rowOff>22860</xdr:rowOff>
        </xdr:from>
        <xdr:to>
          <xdr:col>18</xdr:col>
          <xdr:colOff>30480</xdr:colOff>
          <xdr:row>217</xdr:row>
          <xdr:rowOff>38100</xdr:rowOff>
        </xdr:to>
        <xdr:sp macro="" textlink="">
          <xdr:nvSpPr>
            <xdr:cNvPr id="4196" name="Option Button 100" hidden="1">
              <a:extLst>
                <a:ext uri="{63B3BB69-23CF-44E3-9099-C40C66FF867C}">
                  <a14:compatExt spid="_x0000_s4196"/>
                </a:ext>
                <a:ext uri="{FF2B5EF4-FFF2-40B4-BE49-F238E27FC236}">
                  <a16:creationId xmlns:a16="http://schemas.microsoft.com/office/drawing/2014/main" id="{00000000-0008-0000-0000-00006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60960</xdr:colOff>
          <xdr:row>215</xdr:row>
          <xdr:rowOff>22860</xdr:rowOff>
        </xdr:from>
        <xdr:to>
          <xdr:col>32</xdr:col>
          <xdr:colOff>121920</xdr:colOff>
          <xdr:row>217</xdr:row>
          <xdr:rowOff>0</xdr:rowOff>
        </xdr:to>
        <xdr:sp macro="" textlink="">
          <xdr:nvSpPr>
            <xdr:cNvPr id="4197" name="Option Button 101" hidden="1">
              <a:extLst>
                <a:ext uri="{63B3BB69-23CF-44E3-9099-C40C66FF867C}">
                  <a14:compatExt spid="_x0000_s4197"/>
                </a:ext>
                <a:ext uri="{FF2B5EF4-FFF2-40B4-BE49-F238E27FC236}">
                  <a16:creationId xmlns:a16="http://schemas.microsoft.com/office/drawing/2014/main" id="{00000000-0008-0000-0000-00006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237</xdr:row>
          <xdr:rowOff>15240</xdr:rowOff>
        </xdr:from>
        <xdr:to>
          <xdr:col>3</xdr:col>
          <xdr:colOff>137160</xdr:colOff>
          <xdr:row>237</xdr:row>
          <xdr:rowOff>251460</xdr:rowOff>
        </xdr:to>
        <xdr:sp macro="" textlink="">
          <xdr:nvSpPr>
            <xdr:cNvPr id="4199" name="Option Button 103" hidden="1">
              <a:extLst>
                <a:ext uri="{63B3BB69-23CF-44E3-9099-C40C66FF867C}">
                  <a14:compatExt spid="_x0000_s4199"/>
                </a:ext>
                <a:ext uri="{FF2B5EF4-FFF2-40B4-BE49-F238E27FC236}">
                  <a16:creationId xmlns:a16="http://schemas.microsoft.com/office/drawing/2014/main" id="{00000000-0008-0000-0000-00006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237</xdr:row>
          <xdr:rowOff>22860</xdr:rowOff>
        </xdr:from>
        <xdr:to>
          <xdr:col>9</xdr:col>
          <xdr:colOff>99060</xdr:colOff>
          <xdr:row>238</xdr:row>
          <xdr:rowOff>0</xdr:rowOff>
        </xdr:to>
        <xdr:sp macro="" textlink="">
          <xdr:nvSpPr>
            <xdr:cNvPr id="4200" name="Option Button 104" hidden="1">
              <a:extLst>
                <a:ext uri="{63B3BB69-23CF-44E3-9099-C40C66FF867C}">
                  <a14:compatExt spid="_x0000_s4200"/>
                </a:ext>
                <a:ext uri="{FF2B5EF4-FFF2-40B4-BE49-F238E27FC236}">
                  <a16:creationId xmlns:a16="http://schemas.microsoft.com/office/drawing/2014/main" id="{00000000-0008-0000-0000-00006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199</xdr:row>
          <xdr:rowOff>0</xdr:rowOff>
        </xdr:from>
        <xdr:to>
          <xdr:col>3</xdr:col>
          <xdr:colOff>15240</xdr:colOff>
          <xdr:row>200</xdr:row>
          <xdr:rowOff>0</xdr:rowOff>
        </xdr:to>
        <xdr:sp macro="" textlink="">
          <xdr:nvSpPr>
            <xdr:cNvPr id="4202" name="Option Button 106" hidden="1">
              <a:extLst>
                <a:ext uri="{63B3BB69-23CF-44E3-9099-C40C66FF867C}">
                  <a14:compatExt spid="_x0000_s4202"/>
                </a:ext>
                <a:ext uri="{FF2B5EF4-FFF2-40B4-BE49-F238E27FC236}">
                  <a16:creationId xmlns:a16="http://schemas.microsoft.com/office/drawing/2014/main" id="{00000000-0008-0000-0000-00006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199</xdr:row>
          <xdr:rowOff>0</xdr:rowOff>
        </xdr:from>
        <xdr:to>
          <xdr:col>10</xdr:col>
          <xdr:colOff>30480</xdr:colOff>
          <xdr:row>200</xdr:row>
          <xdr:rowOff>0</xdr:rowOff>
        </xdr:to>
        <xdr:sp macro="" textlink="">
          <xdr:nvSpPr>
            <xdr:cNvPr id="4203" name="Option Button 107" hidden="1">
              <a:extLst>
                <a:ext uri="{63B3BB69-23CF-44E3-9099-C40C66FF867C}">
                  <a14:compatExt spid="_x0000_s4203"/>
                </a:ext>
                <a:ext uri="{FF2B5EF4-FFF2-40B4-BE49-F238E27FC236}">
                  <a16:creationId xmlns:a16="http://schemas.microsoft.com/office/drawing/2014/main" id="{00000000-0008-0000-0000-00006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xdr:colOff>
          <xdr:row>199</xdr:row>
          <xdr:rowOff>0</xdr:rowOff>
        </xdr:from>
        <xdr:to>
          <xdr:col>17</xdr:col>
          <xdr:colOff>114300</xdr:colOff>
          <xdr:row>199</xdr:row>
          <xdr:rowOff>266700</xdr:rowOff>
        </xdr:to>
        <xdr:sp macro="" textlink="">
          <xdr:nvSpPr>
            <xdr:cNvPr id="4204" name="Option Button 108" hidden="1">
              <a:extLst>
                <a:ext uri="{63B3BB69-23CF-44E3-9099-C40C66FF867C}">
                  <a14:compatExt spid="_x0000_s4204"/>
                </a:ext>
                <a:ext uri="{FF2B5EF4-FFF2-40B4-BE49-F238E27FC236}">
                  <a16:creationId xmlns:a16="http://schemas.microsoft.com/office/drawing/2014/main" id="{00000000-0008-0000-0000-00006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204</xdr:row>
          <xdr:rowOff>182880</xdr:rowOff>
        </xdr:from>
        <xdr:to>
          <xdr:col>9</xdr:col>
          <xdr:colOff>30480</xdr:colOff>
          <xdr:row>206</xdr:row>
          <xdr:rowOff>38100</xdr:rowOff>
        </xdr:to>
        <xdr:sp macro="" textlink="">
          <xdr:nvSpPr>
            <xdr:cNvPr id="4206" name="Option Button 110" hidden="1">
              <a:extLst>
                <a:ext uri="{63B3BB69-23CF-44E3-9099-C40C66FF867C}">
                  <a14:compatExt spid="_x0000_s4206"/>
                </a:ext>
                <a:ext uri="{FF2B5EF4-FFF2-40B4-BE49-F238E27FC236}">
                  <a16:creationId xmlns:a16="http://schemas.microsoft.com/office/drawing/2014/main" id="{00000000-0008-0000-0000-00006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204</xdr:row>
          <xdr:rowOff>190500</xdr:rowOff>
        </xdr:from>
        <xdr:to>
          <xdr:col>17</xdr:col>
          <xdr:colOff>68580</xdr:colOff>
          <xdr:row>206</xdr:row>
          <xdr:rowOff>38100</xdr:rowOff>
        </xdr:to>
        <xdr:sp macro="" textlink="">
          <xdr:nvSpPr>
            <xdr:cNvPr id="4207" name="Option Button 111" hidden="1">
              <a:extLst>
                <a:ext uri="{63B3BB69-23CF-44E3-9099-C40C66FF867C}">
                  <a14:compatExt spid="_x0000_s4207"/>
                </a:ext>
                <a:ext uri="{FF2B5EF4-FFF2-40B4-BE49-F238E27FC236}">
                  <a16:creationId xmlns:a16="http://schemas.microsoft.com/office/drawing/2014/main" id="{00000000-0008-0000-0000-00006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68580</xdr:colOff>
          <xdr:row>204</xdr:row>
          <xdr:rowOff>198120</xdr:rowOff>
        </xdr:from>
        <xdr:to>
          <xdr:col>25</xdr:col>
          <xdr:colOff>38100</xdr:colOff>
          <xdr:row>205</xdr:row>
          <xdr:rowOff>266700</xdr:rowOff>
        </xdr:to>
        <xdr:sp macro="" textlink="">
          <xdr:nvSpPr>
            <xdr:cNvPr id="4208" name="Option Button 112" hidden="1">
              <a:extLst>
                <a:ext uri="{63B3BB69-23CF-44E3-9099-C40C66FF867C}">
                  <a14:compatExt spid="_x0000_s4208"/>
                </a:ext>
                <a:ext uri="{FF2B5EF4-FFF2-40B4-BE49-F238E27FC236}">
                  <a16:creationId xmlns:a16="http://schemas.microsoft.com/office/drawing/2014/main" id="{00000000-0008-0000-0000-00007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206</xdr:row>
          <xdr:rowOff>0</xdr:rowOff>
        </xdr:from>
        <xdr:to>
          <xdr:col>9</xdr:col>
          <xdr:colOff>38100</xdr:colOff>
          <xdr:row>207</xdr:row>
          <xdr:rowOff>15240</xdr:rowOff>
        </xdr:to>
        <xdr:sp macro="" textlink="">
          <xdr:nvSpPr>
            <xdr:cNvPr id="4209" name="Option Button 113" hidden="1">
              <a:extLst>
                <a:ext uri="{63B3BB69-23CF-44E3-9099-C40C66FF867C}">
                  <a14:compatExt spid="_x0000_s4209"/>
                </a:ext>
                <a:ext uri="{FF2B5EF4-FFF2-40B4-BE49-F238E27FC236}">
                  <a16:creationId xmlns:a16="http://schemas.microsoft.com/office/drawing/2014/main" id="{00000000-0008-0000-0000-00007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206</xdr:row>
          <xdr:rowOff>0</xdr:rowOff>
        </xdr:from>
        <xdr:to>
          <xdr:col>17</xdr:col>
          <xdr:colOff>83820</xdr:colOff>
          <xdr:row>207</xdr:row>
          <xdr:rowOff>15240</xdr:rowOff>
        </xdr:to>
        <xdr:sp macro="" textlink="">
          <xdr:nvSpPr>
            <xdr:cNvPr id="4210" name="Option Button 114" hidden="1">
              <a:extLst>
                <a:ext uri="{63B3BB69-23CF-44E3-9099-C40C66FF867C}">
                  <a14:compatExt spid="_x0000_s4210"/>
                </a:ext>
                <a:ext uri="{FF2B5EF4-FFF2-40B4-BE49-F238E27FC236}">
                  <a16:creationId xmlns:a16="http://schemas.microsoft.com/office/drawing/2014/main" id="{00000000-0008-0000-0000-00007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68580</xdr:colOff>
          <xdr:row>206</xdr:row>
          <xdr:rowOff>0</xdr:rowOff>
        </xdr:from>
        <xdr:to>
          <xdr:col>25</xdr:col>
          <xdr:colOff>38100</xdr:colOff>
          <xdr:row>207</xdr:row>
          <xdr:rowOff>0</xdr:rowOff>
        </xdr:to>
        <xdr:sp macro="" textlink="">
          <xdr:nvSpPr>
            <xdr:cNvPr id="4211" name="Option Button 115" hidden="1">
              <a:extLst>
                <a:ext uri="{63B3BB69-23CF-44E3-9099-C40C66FF867C}">
                  <a14:compatExt spid="_x0000_s4211"/>
                </a:ext>
                <a:ext uri="{FF2B5EF4-FFF2-40B4-BE49-F238E27FC236}">
                  <a16:creationId xmlns:a16="http://schemas.microsoft.com/office/drawing/2014/main" id="{00000000-0008-0000-0000-00007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206</xdr:row>
          <xdr:rowOff>228600</xdr:rowOff>
        </xdr:from>
        <xdr:to>
          <xdr:col>9</xdr:col>
          <xdr:colOff>38100</xdr:colOff>
          <xdr:row>208</xdr:row>
          <xdr:rowOff>38100</xdr:rowOff>
        </xdr:to>
        <xdr:sp macro="" textlink="">
          <xdr:nvSpPr>
            <xdr:cNvPr id="4212" name="Option Button 116" hidden="1">
              <a:extLst>
                <a:ext uri="{63B3BB69-23CF-44E3-9099-C40C66FF867C}">
                  <a14:compatExt spid="_x0000_s4212"/>
                </a:ext>
                <a:ext uri="{FF2B5EF4-FFF2-40B4-BE49-F238E27FC236}">
                  <a16:creationId xmlns:a16="http://schemas.microsoft.com/office/drawing/2014/main" id="{00000000-0008-0000-0000-00007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206</xdr:row>
          <xdr:rowOff>228600</xdr:rowOff>
        </xdr:from>
        <xdr:to>
          <xdr:col>17</xdr:col>
          <xdr:colOff>68580</xdr:colOff>
          <xdr:row>208</xdr:row>
          <xdr:rowOff>38100</xdr:rowOff>
        </xdr:to>
        <xdr:sp macro="" textlink="">
          <xdr:nvSpPr>
            <xdr:cNvPr id="4213" name="Option Button 117" hidden="1">
              <a:extLst>
                <a:ext uri="{63B3BB69-23CF-44E3-9099-C40C66FF867C}">
                  <a14:compatExt spid="_x0000_s4213"/>
                </a:ext>
                <a:ext uri="{FF2B5EF4-FFF2-40B4-BE49-F238E27FC236}">
                  <a16:creationId xmlns:a16="http://schemas.microsoft.com/office/drawing/2014/main" id="{00000000-0008-0000-0000-00007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68580</xdr:colOff>
          <xdr:row>206</xdr:row>
          <xdr:rowOff>228600</xdr:rowOff>
        </xdr:from>
        <xdr:to>
          <xdr:col>25</xdr:col>
          <xdr:colOff>38100</xdr:colOff>
          <xdr:row>208</xdr:row>
          <xdr:rowOff>38100</xdr:rowOff>
        </xdr:to>
        <xdr:sp macro="" textlink="">
          <xdr:nvSpPr>
            <xdr:cNvPr id="4214" name="Option Button 118" hidden="1">
              <a:extLst>
                <a:ext uri="{63B3BB69-23CF-44E3-9099-C40C66FF867C}">
                  <a14:compatExt spid="_x0000_s4214"/>
                </a:ext>
                <a:ext uri="{FF2B5EF4-FFF2-40B4-BE49-F238E27FC236}">
                  <a16:creationId xmlns:a16="http://schemas.microsoft.com/office/drawing/2014/main" id="{00000000-0008-0000-0000-00007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230</xdr:row>
          <xdr:rowOff>76200</xdr:rowOff>
        </xdr:from>
        <xdr:to>
          <xdr:col>4</xdr:col>
          <xdr:colOff>38100</xdr:colOff>
          <xdr:row>231</xdr:row>
          <xdr:rowOff>137160</xdr:rowOff>
        </xdr:to>
        <xdr:sp macro="" textlink="">
          <xdr:nvSpPr>
            <xdr:cNvPr id="4222" name="Option Button 126" hidden="1">
              <a:extLst>
                <a:ext uri="{63B3BB69-23CF-44E3-9099-C40C66FF867C}">
                  <a14:compatExt spid="_x0000_s4222"/>
                </a:ext>
                <a:ext uri="{FF2B5EF4-FFF2-40B4-BE49-F238E27FC236}">
                  <a16:creationId xmlns:a16="http://schemas.microsoft.com/office/drawing/2014/main" id="{00000000-0008-0000-00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53340</xdr:colOff>
          <xdr:row>230</xdr:row>
          <xdr:rowOff>83820</xdr:rowOff>
        </xdr:from>
        <xdr:to>
          <xdr:col>14</xdr:col>
          <xdr:colOff>0</xdr:colOff>
          <xdr:row>231</xdr:row>
          <xdr:rowOff>137160</xdr:rowOff>
        </xdr:to>
        <xdr:sp macro="" textlink="">
          <xdr:nvSpPr>
            <xdr:cNvPr id="4223" name="Option Button 127" hidden="1">
              <a:extLst>
                <a:ext uri="{63B3BB69-23CF-44E3-9099-C40C66FF867C}">
                  <a14:compatExt spid="_x0000_s4223"/>
                </a:ext>
                <a:ext uri="{FF2B5EF4-FFF2-40B4-BE49-F238E27FC236}">
                  <a16:creationId xmlns:a16="http://schemas.microsoft.com/office/drawing/2014/main" id="{00000000-0008-0000-0000-00007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60960</xdr:colOff>
          <xdr:row>230</xdr:row>
          <xdr:rowOff>76200</xdr:rowOff>
        </xdr:from>
        <xdr:to>
          <xdr:col>24</xdr:col>
          <xdr:colOff>15240</xdr:colOff>
          <xdr:row>231</xdr:row>
          <xdr:rowOff>121920</xdr:rowOff>
        </xdr:to>
        <xdr:sp macro="" textlink="">
          <xdr:nvSpPr>
            <xdr:cNvPr id="4224" name="Option Button 128" hidden="1">
              <a:extLst>
                <a:ext uri="{63B3BB69-23CF-44E3-9099-C40C66FF867C}">
                  <a14:compatExt spid="_x0000_s4224"/>
                </a:ext>
                <a:ext uri="{FF2B5EF4-FFF2-40B4-BE49-F238E27FC236}">
                  <a16:creationId xmlns:a16="http://schemas.microsoft.com/office/drawing/2014/main" id="{00000000-0008-0000-0000-00008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38157</xdr:colOff>
      <xdr:row>195</xdr:row>
      <xdr:rowOff>126124</xdr:rowOff>
    </xdr:from>
    <xdr:to>
      <xdr:col>2</xdr:col>
      <xdr:colOff>23496</xdr:colOff>
      <xdr:row>197</xdr:row>
      <xdr:rowOff>14572</xdr:rowOff>
    </xdr:to>
    <xdr:sp macro="" textlink="">
      <xdr:nvSpPr>
        <xdr:cNvPr id="6" name="楕円 5">
          <a:extLst>
            <a:ext uri="{FF2B5EF4-FFF2-40B4-BE49-F238E27FC236}">
              <a16:creationId xmlns:a16="http://schemas.microsoft.com/office/drawing/2014/main" id="{00000000-0008-0000-0100-000006000000}"/>
            </a:ext>
          </a:extLst>
        </xdr:cNvPr>
        <xdr:cNvSpPr/>
      </xdr:nvSpPr>
      <xdr:spPr>
        <a:xfrm>
          <a:off x="38157" y="48596944"/>
          <a:ext cx="290139" cy="284688"/>
        </a:xfrm>
        <a:prstGeom prst="ellipse">
          <a:avLst/>
        </a:prstGeom>
        <a:solidFill>
          <a:srgbClr val="22B468"/>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latin typeface="Arial" panose="020B0604020202020204" pitchFamily="34" charset="0"/>
              <a:cs typeface="Arial" panose="020B0604020202020204" pitchFamily="34" charset="0"/>
            </a:rPr>
            <a:t>5</a:t>
          </a:r>
        </a:p>
      </xdr:txBody>
    </xdr:sp>
    <xdr:clientData/>
  </xdr:twoCellAnchor>
  <xdr:twoCellAnchor>
    <xdr:from>
      <xdr:col>0</xdr:col>
      <xdr:colOff>33129</xdr:colOff>
      <xdr:row>223</xdr:row>
      <xdr:rowOff>125897</xdr:rowOff>
    </xdr:from>
    <xdr:to>
      <xdr:col>2</xdr:col>
      <xdr:colOff>18468</xdr:colOff>
      <xdr:row>225</xdr:row>
      <xdr:rowOff>20971</xdr:rowOff>
    </xdr:to>
    <xdr:sp macro="" textlink="">
      <xdr:nvSpPr>
        <xdr:cNvPr id="8" name="楕円 7">
          <a:extLst>
            <a:ext uri="{FF2B5EF4-FFF2-40B4-BE49-F238E27FC236}">
              <a16:creationId xmlns:a16="http://schemas.microsoft.com/office/drawing/2014/main" id="{00000000-0008-0000-0100-000008000000}"/>
            </a:ext>
          </a:extLst>
        </xdr:cNvPr>
        <xdr:cNvSpPr/>
      </xdr:nvSpPr>
      <xdr:spPr>
        <a:xfrm>
          <a:off x="33129" y="54083117"/>
          <a:ext cx="290139" cy="283694"/>
        </a:xfrm>
        <a:prstGeom prst="ellipse">
          <a:avLst/>
        </a:prstGeom>
        <a:solidFill>
          <a:schemeClr val="tx2">
            <a:lumMod val="75000"/>
          </a:schemeClr>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1</xdr:col>
          <xdr:colOff>45720</xdr:colOff>
          <xdr:row>202</xdr:row>
          <xdr:rowOff>0</xdr:rowOff>
        </xdr:from>
        <xdr:to>
          <xdr:col>3</xdr:col>
          <xdr:colOff>15240</xdr:colOff>
          <xdr:row>203</xdr:row>
          <xdr:rowOff>30480</xdr:rowOff>
        </xdr:to>
        <xdr:sp macro="" textlink="">
          <xdr:nvSpPr>
            <xdr:cNvPr id="4241" name="Option Button 145" hidden="1">
              <a:extLst>
                <a:ext uri="{63B3BB69-23CF-44E3-9099-C40C66FF867C}">
                  <a14:compatExt spid="_x0000_s4241"/>
                </a:ext>
                <a:ext uri="{FF2B5EF4-FFF2-40B4-BE49-F238E27FC236}">
                  <a16:creationId xmlns:a16="http://schemas.microsoft.com/office/drawing/2014/main" id="{00000000-0008-0000-0000-00009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202</xdr:row>
          <xdr:rowOff>0</xdr:rowOff>
        </xdr:from>
        <xdr:to>
          <xdr:col>10</xdr:col>
          <xdr:colOff>30480</xdr:colOff>
          <xdr:row>203</xdr:row>
          <xdr:rowOff>30480</xdr:rowOff>
        </xdr:to>
        <xdr:sp macro="" textlink="">
          <xdr:nvSpPr>
            <xdr:cNvPr id="4242" name="Option Button 146" hidden="1">
              <a:extLst>
                <a:ext uri="{63B3BB69-23CF-44E3-9099-C40C66FF867C}">
                  <a14:compatExt spid="_x0000_s4242"/>
                </a:ext>
                <a:ext uri="{FF2B5EF4-FFF2-40B4-BE49-F238E27FC236}">
                  <a16:creationId xmlns:a16="http://schemas.microsoft.com/office/drawing/2014/main" id="{00000000-0008-0000-0000-00009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xdr:colOff>
          <xdr:row>202</xdr:row>
          <xdr:rowOff>0</xdr:rowOff>
        </xdr:from>
        <xdr:to>
          <xdr:col>17</xdr:col>
          <xdr:colOff>114300</xdr:colOff>
          <xdr:row>203</xdr:row>
          <xdr:rowOff>30480</xdr:rowOff>
        </xdr:to>
        <xdr:sp macro="" textlink="">
          <xdr:nvSpPr>
            <xdr:cNvPr id="4243" name="Option Button 147" hidden="1">
              <a:extLst>
                <a:ext uri="{63B3BB69-23CF-44E3-9099-C40C66FF867C}">
                  <a14:compatExt spid="_x0000_s4243"/>
                </a:ext>
                <a:ext uri="{FF2B5EF4-FFF2-40B4-BE49-F238E27FC236}">
                  <a16:creationId xmlns:a16="http://schemas.microsoft.com/office/drawing/2014/main" id="{00000000-0008-0000-0000-00009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209</xdr:row>
          <xdr:rowOff>182880</xdr:rowOff>
        </xdr:from>
        <xdr:to>
          <xdr:col>9</xdr:col>
          <xdr:colOff>30480</xdr:colOff>
          <xdr:row>210</xdr:row>
          <xdr:rowOff>266700</xdr:rowOff>
        </xdr:to>
        <xdr:sp macro="" textlink="">
          <xdr:nvSpPr>
            <xdr:cNvPr id="4245" name="Option Button 149" hidden="1">
              <a:extLst>
                <a:ext uri="{63B3BB69-23CF-44E3-9099-C40C66FF867C}">
                  <a14:compatExt spid="_x0000_s4245"/>
                </a:ext>
                <a:ext uri="{FF2B5EF4-FFF2-40B4-BE49-F238E27FC236}">
                  <a16:creationId xmlns:a16="http://schemas.microsoft.com/office/drawing/2014/main" id="{00000000-0008-0000-0000-00009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210</xdr:row>
          <xdr:rowOff>7620</xdr:rowOff>
        </xdr:from>
        <xdr:to>
          <xdr:col>17</xdr:col>
          <xdr:colOff>53340</xdr:colOff>
          <xdr:row>211</xdr:row>
          <xdr:rowOff>15240</xdr:rowOff>
        </xdr:to>
        <xdr:sp macro="" textlink="">
          <xdr:nvSpPr>
            <xdr:cNvPr id="4246" name="Option Button 150" hidden="1">
              <a:extLst>
                <a:ext uri="{63B3BB69-23CF-44E3-9099-C40C66FF867C}">
                  <a14:compatExt spid="_x0000_s4246"/>
                </a:ext>
                <a:ext uri="{FF2B5EF4-FFF2-40B4-BE49-F238E27FC236}">
                  <a16:creationId xmlns:a16="http://schemas.microsoft.com/office/drawing/2014/main" id="{00000000-0008-0000-0000-00009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60960</xdr:colOff>
          <xdr:row>210</xdr:row>
          <xdr:rowOff>0</xdr:rowOff>
        </xdr:from>
        <xdr:to>
          <xdr:col>25</xdr:col>
          <xdr:colOff>30480</xdr:colOff>
          <xdr:row>211</xdr:row>
          <xdr:rowOff>15240</xdr:rowOff>
        </xdr:to>
        <xdr:sp macro="" textlink="">
          <xdr:nvSpPr>
            <xdr:cNvPr id="4247" name="Option Button 151" hidden="1">
              <a:extLst>
                <a:ext uri="{63B3BB69-23CF-44E3-9099-C40C66FF867C}">
                  <a14:compatExt spid="_x0000_s4247"/>
                </a:ext>
                <a:ext uri="{FF2B5EF4-FFF2-40B4-BE49-F238E27FC236}">
                  <a16:creationId xmlns:a16="http://schemas.microsoft.com/office/drawing/2014/main" id="{00000000-0008-0000-0000-00009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210</xdr:row>
          <xdr:rowOff>251460</xdr:rowOff>
        </xdr:from>
        <xdr:to>
          <xdr:col>9</xdr:col>
          <xdr:colOff>30480</xdr:colOff>
          <xdr:row>211</xdr:row>
          <xdr:rowOff>236220</xdr:rowOff>
        </xdr:to>
        <xdr:sp macro="" textlink="">
          <xdr:nvSpPr>
            <xdr:cNvPr id="4248" name="Option Button 152" hidden="1">
              <a:extLst>
                <a:ext uri="{63B3BB69-23CF-44E3-9099-C40C66FF867C}">
                  <a14:compatExt spid="_x0000_s4248"/>
                </a:ext>
                <a:ext uri="{FF2B5EF4-FFF2-40B4-BE49-F238E27FC236}">
                  <a16:creationId xmlns:a16="http://schemas.microsoft.com/office/drawing/2014/main" id="{00000000-0008-0000-0000-00009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210</xdr:row>
          <xdr:rowOff>251460</xdr:rowOff>
        </xdr:from>
        <xdr:to>
          <xdr:col>17</xdr:col>
          <xdr:colOff>53340</xdr:colOff>
          <xdr:row>212</xdr:row>
          <xdr:rowOff>30480</xdr:rowOff>
        </xdr:to>
        <xdr:sp macro="" textlink="">
          <xdr:nvSpPr>
            <xdr:cNvPr id="4249" name="Option Button 153" hidden="1">
              <a:extLst>
                <a:ext uri="{63B3BB69-23CF-44E3-9099-C40C66FF867C}">
                  <a14:compatExt spid="_x0000_s4249"/>
                </a:ext>
                <a:ext uri="{FF2B5EF4-FFF2-40B4-BE49-F238E27FC236}">
                  <a16:creationId xmlns:a16="http://schemas.microsoft.com/office/drawing/2014/main" id="{00000000-0008-0000-0000-00009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60960</xdr:colOff>
          <xdr:row>210</xdr:row>
          <xdr:rowOff>274320</xdr:rowOff>
        </xdr:from>
        <xdr:to>
          <xdr:col>25</xdr:col>
          <xdr:colOff>15240</xdr:colOff>
          <xdr:row>212</xdr:row>
          <xdr:rowOff>7620</xdr:rowOff>
        </xdr:to>
        <xdr:sp macro="" textlink="">
          <xdr:nvSpPr>
            <xdr:cNvPr id="4250" name="Option Button 154" hidden="1">
              <a:extLst>
                <a:ext uri="{63B3BB69-23CF-44E3-9099-C40C66FF867C}">
                  <a14:compatExt spid="_x0000_s4250"/>
                </a:ext>
                <a:ext uri="{FF2B5EF4-FFF2-40B4-BE49-F238E27FC236}">
                  <a16:creationId xmlns:a16="http://schemas.microsoft.com/office/drawing/2014/main" id="{00000000-0008-0000-0000-00009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211</xdr:row>
          <xdr:rowOff>259080</xdr:rowOff>
        </xdr:from>
        <xdr:to>
          <xdr:col>9</xdr:col>
          <xdr:colOff>30480</xdr:colOff>
          <xdr:row>213</xdr:row>
          <xdr:rowOff>15240</xdr:rowOff>
        </xdr:to>
        <xdr:sp macro="" textlink="">
          <xdr:nvSpPr>
            <xdr:cNvPr id="4251" name="Option Button 155" hidden="1">
              <a:extLst>
                <a:ext uri="{63B3BB69-23CF-44E3-9099-C40C66FF867C}">
                  <a14:compatExt spid="_x0000_s4251"/>
                </a:ext>
                <a:ext uri="{FF2B5EF4-FFF2-40B4-BE49-F238E27FC236}">
                  <a16:creationId xmlns:a16="http://schemas.microsoft.com/office/drawing/2014/main" id="{00000000-0008-0000-0000-00009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211</xdr:row>
          <xdr:rowOff>259080</xdr:rowOff>
        </xdr:from>
        <xdr:to>
          <xdr:col>17</xdr:col>
          <xdr:colOff>53340</xdr:colOff>
          <xdr:row>213</xdr:row>
          <xdr:rowOff>15240</xdr:rowOff>
        </xdr:to>
        <xdr:sp macro="" textlink="">
          <xdr:nvSpPr>
            <xdr:cNvPr id="4252" name="Option Button 156" hidden="1">
              <a:extLst>
                <a:ext uri="{63B3BB69-23CF-44E3-9099-C40C66FF867C}">
                  <a14:compatExt spid="_x0000_s4252"/>
                </a:ext>
                <a:ext uri="{FF2B5EF4-FFF2-40B4-BE49-F238E27FC236}">
                  <a16:creationId xmlns:a16="http://schemas.microsoft.com/office/drawing/2014/main" id="{00000000-0008-0000-0000-00009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60960</xdr:colOff>
          <xdr:row>211</xdr:row>
          <xdr:rowOff>259080</xdr:rowOff>
        </xdr:from>
        <xdr:to>
          <xdr:col>25</xdr:col>
          <xdr:colOff>15240</xdr:colOff>
          <xdr:row>213</xdr:row>
          <xdr:rowOff>15240</xdr:rowOff>
        </xdr:to>
        <xdr:sp macro="" textlink="">
          <xdr:nvSpPr>
            <xdr:cNvPr id="4253" name="Option Button 157" hidden="1">
              <a:extLst>
                <a:ext uri="{63B3BB69-23CF-44E3-9099-C40C66FF867C}">
                  <a14:compatExt spid="_x0000_s4253"/>
                </a:ext>
                <a:ext uri="{FF2B5EF4-FFF2-40B4-BE49-F238E27FC236}">
                  <a16:creationId xmlns:a16="http://schemas.microsoft.com/office/drawing/2014/main" id="{00000000-0008-0000-0000-00009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240</xdr:row>
          <xdr:rowOff>22860</xdr:rowOff>
        </xdr:from>
        <xdr:to>
          <xdr:col>3</xdr:col>
          <xdr:colOff>137160</xdr:colOff>
          <xdr:row>241</xdr:row>
          <xdr:rowOff>0</xdr:rowOff>
        </xdr:to>
        <xdr:sp macro="" textlink="">
          <xdr:nvSpPr>
            <xdr:cNvPr id="4257" name="Option Button 161" hidden="1">
              <a:extLst>
                <a:ext uri="{63B3BB69-23CF-44E3-9099-C40C66FF867C}">
                  <a14:compatExt spid="_x0000_s4257"/>
                </a:ext>
                <a:ext uri="{FF2B5EF4-FFF2-40B4-BE49-F238E27FC236}">
                  <a16:creationId xmlns:a16="http://schemas.microsoft.com/office/drawing/2014/main" id="{00000000-0008-0000-0000-0000A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240</xdr:row>
          <xdr:rowOff>15240</xdr:rowOff>
        </xdr:from>
        <xdr:to>
          <xdr:col>9</xdr:col>
          <xdr:colOff>99060</xdr:colOff>
          <xdr:row>241</xdr:row>
          <xdr:rowOff>0</xdr:rowOff>
        </xdr:to>
        <xdr:sp macro="" textlink="">
          <xdr:nvSpPr>
            <xdr:cNvPr id="4258" name="Option Button 162" hidden="1">
              <a:extLst>
                <a:ext uri="{63B3BB69-23CF-44E3-9099-C40C66FF867C}">
                  <a14:compatExt spid="_x0000_s4258"/>
                </a:ext>
                <a:ext uri="{FF2B5EF4-FFF2-40B4-BE49-F238E27FC236}">
                  <a16:creationId xmlns:a16="http://schemas.microsoft.com/office/drawing/2014/main" id="{00000000-0008-0000-0000-0000A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243</xdr:row>
          <xdr:rowOff>22860</xdr:rowOff>
        </xdr:from>
        <xdr:to>
          <xdr:col>3</xdr:col>
          <xdr:colOff>137160</xdr:colOff>
          <xdr:row>244</xdr:row>
          <xdr:rowOff>0</xdr:rowOff>
        </xdr:to>
        <xdr:sp macro="" textlink="">
          <xdr:nvSpPr>
            <xdr:cNvPr id="4259" name="Option Button 163" hidden="1">
              <a:extLst>
                <a:ext uri="{63B3BB69-23CF-44E3-9099-C40C66FF867C}">
                  <a14:compatExt spid="_x0000_s4259"/>
                </a:ext>
                <a:ext uri="{FF2B5EF4-FFF2-40B4-BE49-F238E27FC236}">
                  <a16:creationId xmlns:a16="http://schemas.microsoft.com/office/drawing/2014/main" id="{00000000-0008-0000-0000-0000A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243</xdr:row>
          <xdr:rowOff>22860</xdr:rowOff>
        </xdr:from>
        <xdr:to>
          <xdr:col>9</xdr:col>
          <xdr:colOff>99060</xdr:colOff>
          <xdr:row>244</xdr:row>
          <xdr:rowOff>0</xdr:rowOff>
        </xdr:to>
        <xdr:sp macro="" textlink="">
          <xdr:nvSpPr>
            <xdr:cNvPr id="4260" name="Option Button 164" hidden="1">
              <a:extLst>
                <a:ext uri="{63B3BB69-23CF-44E3-9099-C40C66FF867C}">
                  <a14:compatExt spid="_x0000_s4260"/>
                </a:ext>
                <a:ext uri="{FF2B5EF4-FFF2-40B4-BE49-F238E27FC236}">
                  <a16:creationId xmlns:a16="http://schemas.microsoft.com/office/drawing/2014/main" id="{00000000-0008-0000-0000-0000A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53340</xdr:colOff>
          <xdr:row>227</xdr:row>
          <xdr:rowOff>7620</xdr:rowOff>
        </xdr:from>
        <xdr:to>
          <xdr:col>4</xdr:col>
          <xdr:colOff>30480</xdr:colOff>
          <xdr:row>228</xdr:row>
          <xdr:rowOff>0</xdr:rowOff>
        </xdr:to>
        <xdr:sp macro="" textlink="">
          <xdr:nvSpPr>
            <xdr:cNvPr id="4261" name="Option Button 165" hidden="1">
              <a:extLst>
                <a:ext uri="{63B3BB69-23CF-44E3-9099-C40C66FF867C}">
                  <a14:compatExt spid="_x0000_s4261"/>
                </a:ext>
                <a:ext uri="{FF2B5EF4-FFF2-40B4-BE49-F238E27FC236}">
                  <a16:creationId xmlns:a16="http://schemas.microsoft.com/office/drawing/2014/main" id="{00000000-0008-0000-0000-0000A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227</xdr:row>
          <xdr:rowOff>7620</xdr:rowOff>
        </xdr:from>
        <xdr:to>
          <xdr:col>12</xdr:col>
          <xdr:colOff>114300</xdr:colOff>
          <xdr:row>228</xdr:row>
          <xdr:rowOff>15240</xdr:rowOff>
        </xdr:to>
        <xdr:sp macro="" textlink="">
          <xdr:nvSpPr>
            <xdr:cNvPr id="4262" name="Option Button 166" hidden="1">
              <a:extLst>
                <a:ext uri="{63B3BB69-23CF-44E3-9099-C40C66FF867C}">
                  <a14:compatExt spid="_x0000_s4262"/>
                </a:ext>
                <a:ext uri="{FF2B5EF4-FFF2-40B4-BE49-F238E27FC236}">
                  <a16:creationId xmlns:a16="http://schemas.microsoft.com/office/drawing/2014/main" id="{00000000-0008-0000-0000-0000A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68580</xdr:colOff>
          <xdr:row>227</xdr:row>
          <xdr:rowOff>7620</xdr:rowOff>
        </xdr:from>
        <xdr:to>
          <xdr:col>21</xdr:col>
          <xdr:colOff>121920</xdr:colOff>
          <xdr:row>228</xdr:row>
          <xdr:rowOff>15240</xdr:rowOff>
        </xdr:to>
        <xdr:sp macro="" textlink="">
          <xdr:nvSpPr>
            <xdr:cNvPr id="4263" name="Option Button 167" hidden="1">
              <a:extLst>
                <a:ext uri="{63B3BB69-23CF-44E3-9099-C40C66FF867C}">
                  <a14:compatExt spid="_x0000_s4263"/>
                </a:ext>
                <a:ext uri="{FF2B5EF4-FFF2-40B4-BE49-F238E27FC236}">
                  <a16:creationId xmlns:a16="http://schemas.microsoft.com/office/drawing/2014/main" id="{00000000-0008-0000-0000-0000A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143436</xdr:colOff>
      <xdr:row>10</xdr:row>
      <xdr:rowOff>17929</xdr:rowOff>
    </xdr:from>
    <xdr:to>
      <xdr:col>33</xdr:col>
      <xdr:colOff>8966</xdr:colOff>
      <xdr:row>16</xdr:row>
      <xdr:rowOff>44823</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143436" y="2166769"/>
          <a:ext cx="4894730" cy="1268954"/>
        </a:xfrm>
        <a:prstGeom prst="rect">
          <a:avLst/>
        </a:prstGeom>
        <a:solidFill>
          <a:schemeClr val="lt1"/>
        </a:solidFill>
        <a:ln w="19050" cmpd="sng">
          <a:solidFill>
            <a:srgbClr val="B8CCE4"/>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t"/>
        <a:lstStyle/>
        <a:p>
          <a:pPr algn="ctr"/>
          <a:r>
            <a:rPr kumimoji="1" lang="ja-JP" altLang="en-US" sz="1000" b="0">
              <a:latin typeface="+mn-ea"/>
              <a:ea typeface="+mn-ea"/>
            </a:rPr>
            <a:t>＜アンケートご回答の注意＞</a:t>
          </a:r>
          <a:endParaRPr kumimoji="1" lang="en-US" altLang="ja-JP" sz="1000" b="0">
            <a:latin typeface="+mn-ea"/>
            <a:ea typeface="+mn-ea"/>
          </a:endParaRPr>
        </a:p>
        <a:p>
          <a:pPr algn="ctr"/>
          <a:endParaRPr kumimoji="1" lang="en-US" altLang="ja-JP" sz="500" b="0">
            <a:latin typeface="+mn-ea"/>
            <a:ea typeface="+mn-ea"/>
          </a:endParaRPr>
        </a:p>
        <a:p>
          <a:r>
            <a:rPr kumimoji="1" lang="ja-JP" altLang="en-US" sz="1000" b="0">
              <a:latin typeface="+mn-ea"/>
              <a:ea typeface="+mn-ea"/>
            </a:rPr>
            <a:t>・</a:t>
          </a:r>
          <a:r>
            <a:rPr kumimoji="1" lang="en-US" altLang="ja-JP" sz="1000" b="0">
              <a:latin typeface="+mn-ea"/>
              <a:ea typeface="+mn-ea"/>
            </a:rPr>
            <a:t>2023</a:t>
          </a:r>
          <a:r>
            <a:rPr kumimoji="1" lang="ja-JP" altLang="en-US" sz="1000" b="0">
              <a:latin typeface="+mn-ea"/>
              <a:ea typeface="+mn-ea"/>
            </a:rPr>
            <a:t>年度（令和</a:t>
          </a:r>
          <a:r>
            <a:rPr kumimoji="1" lang="en-US" altLang="ja-JP" sz="1000" b="0">
              <a:latin typeface="+mn-ea"/>
              <a:ea typeface="+mn-ea"/>
            </a:rPr>
            <a:t>5</a:t>
          </a:r>
          <a:r>
            <a:rPr kumimoji="1" lang="ja-JP" altLang="en-US" sz="1000" b="0">
              <a:latin typeface="+mn-ea"/>
              <a:ea typeface="+mn-ea"/>
            </a:rPr>
            <a:t>（</a:t>
          </a:r>
          <a:r>
            <a:rPr kumimoji="1" lang="en-US" altLang="ja-JP" sz="1000" b="0">
              <a:latin typeface="+mn-ea"/>
              <a:ea typeface="+mn-ea"/>
            </a:rPr>
            <a:t>2023</a:t>
          </a:r>
          <a:r>
            <a:rPr kumimoji="1" lang="ja-JP" altLang="en-US" sz="1000" b="0">
              <a:latin typeface="+mn-ea"/>
              <a:ea typeface="+mn-ea"/>
            </a:rPr>
            <a:t>）年</a:t>
          </a:r>
          <a:r>
            <a:rPr kumimoji="1" lang="en-US" altLang="ja-JP" sz="1000" b="0">
              <a:latin typeface="+mn-ea"/>
              <a:ea typeface="+mn-ea"/>
            </a:rPr>
            <a:t>4</a:t>
          </a:r>
          <a:r>
            <a:rPr kumimoji="1" lang="ja-JP" altLang="en-US" sz="1000" b="0">
              <a:latin typeface="+mn-ea"/>
              <a:ea typeface="+mn-ea"/>
            </a:rPr>
            <a:t>月～令和</a:t>
          </a:r>
          <a:r>
            <a:rPr kumimoji="1" lang="en-US" altLang="ja-JP" sz="1000" b="0">
              <a:latin typeface="+mn-ea"/>
              <a:ea typeface="+mn-ea"/>
            </a:rPr>
            <a:t>6</a:t>
          </a:r>
          <a:r>
            <a:rPr kumimoji="1" lang="ja-JP" altLang="en-US" sz="1000" b="0">
              <a:latin typeface="+mn-ea"/>
              <a:ea typeface="+mn-ea"/>
            </a:rPr>
            <a:t>（</a:t>
          </a:r>
          <a:r>
            <a:rPr kumimoji="1" lang="en-US" altLang="ja-JP" sz="1000" b="0">
              <a:latin typeface="+mn-ea"/>
              <a:ea typeface="+mn-ea"/>
            </a:rPr>
            <a:t>2024</a:t>
          </a:r>
          <a:r>
            <a:rPr kumimoji="1" lang="ja-JP" altLang="en-US" sz="1000" b="0">
              <a:latin typeface="+mn-ea"/>
              <a:ea typeface="+mn-ea"/>
            </a:rPr>
            <a:t>）年</a:t>
          </a:r>
          <a:r>
            <a:rPr kumimoji="1" lang="en-US" altLang="ja-JP" sz="1000" b="0">
              <a:latin typeface="+mn-ea"/>
              <a:ea typeface="+mn-ea"/>
            </a:rPr>
            <a:t>3</a:t>
          </a:r>
          <a:r>
            <a:rPr kumimoji="1" lang="ja-JP" altLang="en-US" sz="1000" b="0">
              <a:latin typeface="+mn-ea"/>
              <a:ea typeface="+mn-ea"/>
            </a:rPr>
            <a:t>月）の</a:t>
          </a:r>
          <a:r>
            <a:rPr kumimoji="1" lang="ja-JP" altLang="en-US" sz="1000" b="1" u="sng">
              <a:latin typeface="+mn-ea"/>
              <a:ea typeface="+mn-ea"/>
            </a:rPr>
            <a:t>木造戸建て住宅納入実績</a:t>
          </a:r>
          <a:r>
            <a:rPr kumimoji="1" lang="ja-JP" altLang="en-US" sz="1000" b="0">
              <a:latin typeface="+mn-ea"/>
              <a:ea typeface="+mn-ea"/>
            </a:rPr>
            <a:t>でご回答ください。貴社の決算期によっては、</a:t>
          </a:r>
          <a:r>
            <a:rPr kumimoji="1" lang="en-US" altLang="ja-JP" sz="1000" b="0">
              <a:latin typeface="+mn-ea"/>
              <a:ea typeface="+mn-ea"/>
            </a:rPr>
            <a:t>1</a:t>
          </a:r>
          <a:r>
            <a:rPr kumimoji="1" lang="ja-JP" altLang="en-US" sz="1000" b="0">
              <a:latin typeface="+mn-ea"/>
              <a:ea typeface="+mn-ea"/>
            </a:rPr>
            <a:t>月～</a:t>
          </a:r>
          <a:r>
            <a:rPr kumimoji="1" lang="en-US" altLang="ja-JP" sz="1000" b="0">
              <a:latin typeface="+mn-ea"/>
              <a:ea typeface="+mn-ea"/>
            </a:rPr>
            <a:t>12</a:t>
          </a:r>
          <a:r>
            <a:rPr kumimoji="1" lang="ja-JP" altLang="en-US" sz="1000" b="0">
              <a:latin typeface="+mn-ea"/>
              <a:ea typeface="+mn-ea"/>
            </a:rPr>
            <a:t>月等の実績でも構いません。</a:t>
          </a:r>
          <a:endParaRPr kumimoji="1" lang="en-US" altLang="ja-JP" sz="1000" b="0">
            <a:latin typeface="+mn-ea"/>
            <a:ea typeface="+mn-ea"/>
          </a:endParaRPr>
        </a:p>
        <a:p>
          <a:endParaRPr kumimoji="1" lang="en-US" altLang="ja-JP" sz="500" b="0">
            <a:latin typeface="+mn-ea"/>
            <a:ea typeface="+mn-ea"/>
          </a:endParaRPr>
        </a:p>
        <a:p>
          <a:r>
            <a:rPr kumimoji="1" lang="ja-JP" altLang="en-US" sz="1000" b="0">
              <a:latin typeface="+mn-ea"/>
              <a:ea typeface="+mn-ea"/>
            </a:rPr>
            <a:t>・国産のスギやカラマツと外国産のベイマツなど異樹種混合で構成されている集成材、合板、ＬＶＬについては、</a:t>
          </a:r>
          <a:r>
            <a:rPr kumimoji="1" lang="ja-JP" altLang="en-US" sz="1000" b="1" u="sng">
              <a:solidFill>
                <a:srgbClr val="FF0000"/>
              </a:solidFill>
              <a:latin typeface="+mn-ea"/>
              <a:ea typeface="+mn-ea"/>
            </a:rPr>
            <a:t>一部でも国産材が使用されているものは国産材として下さい。</a:t>
          </a:r>
        </a:p>
      </xdr:txBody>
    </xdr:sp>
    <xdr:clientData/>
  </xdr:twoCellAnchor>
  <xdr:twoCellAnchor>
    <xdr:from>
      <xdr:col>31</xdr:col>
      <xdr:colOff>87796</xdr:colOff>
      <xdr:row>72</xdr:row>
      <xdr:rowOff>0</xdr:rowOff>
    </xdr:from>
    <xdr:to>
      <xdr:col>31</xdr:col>
      <xdr:colOff>87796</xdr:colOff>
      <xdr:row>73</xdr:row>
      <xdr:rowOff>6626</xdr:rowOff>
    </xdr:to>
    <xdr:cxnSp macro="">
      <xdr:nvCxnSpPr>
        <xdr:cNvPr id="29" name="直線コネクタ 28">
          <a:extLst>
            <a:ext uri="{FF2B5EF4-FFF2-40B4-BE49-F238E27FC236}">
              <a16:creationId xmlns:a16="http://schemas.microsoft.com/office/drawing/2014/main" id="{00000000-0008-0000-0100-00001D000000}"/>
            </a:ext>
          </a:extLst>
        </xdr:cNvPr>
        <xdr:cNvCxnSpPr/>
      </xdr:nvCxnSpPr>
      <xdr:spPr>
        <a:xfrm flipV="1">
          <a:off x="4812196" y="15034260"/>
          <a:ext cx="0" cy="204746"/>
        </a:xfrm>
        <a:prstGeom prst="line">
          <a:avLst/>
        </a:prstGeom>
        <a:ln w="12700"/>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23</xdr:col>
          <xdr:colOff>45720</xdr:colOff>
          <xdr:row>151</xdr:row>
          <xdr:rowOff>45720</xdr:rowOff>
        </xdr:from>
        <xdr:to>
          <xdr:col>24</xdr:col>
          <xdr:colOff>121920</xdr:colOff>
          <xdr:row>152</xdr:row>
          <xdr:rowOff>0</xdr:rowOff>
        </xdr:to>
        <xdr:sp macro="" textlink="">
          <xdr:nvSpPr>
            <xdr:cNvPr id="4269" name="Check_4-4-1" hidden="1">
              <a:extLst>
                <a:ext uri="{63B3BB69-23CF-44E3-9099-C40C66FF867C}">
                  <a14:compatExt spid="_x0000_s4269"/>
                </a:ext>
                <a:ext uri="{FF2B5EF4-FFF2-40B4-BE49-F238E27FC236}">
                  <a16:creationId xmlns:a16="http://schemas.microsoft.com/office/drawing/2014/main" id="{00000000-0008-0000-00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152</xdr:row>
          <xdr:rowOff>45720</xdr:rowOff>
        </xdr:from>
        <xdr:to>
          <xdr:col>24</xdr:col>
          <xdr:colOff>121920</xdr:colOff>
          <xdr:row>153</xdr:row>
          <xdr:rowOff>0</xdr:rowOff>
        </xdr:to>
        <xdr:sp macro="" textlink="">
          <xdr:nvSpPr>
            <xdr:cNvPr id="4273" name="Check_4-4-2" hidden="1">
              <a:extLst>
                <a:ext uri="{63B3BB69-23CF-44E3-9099-C40C66FF867C}">
                  <a14:compatExt spid="_x0000_s4273"/>
                </a:ext>
                <a:ext uri="{FF2B5EF4-FFF2-40B4-BE49-F238E27FC236}">
                  <a16:creationId xmlns:a16="http://schemas.microsoft.com/office/drawing/2014/main" id="{00000000-0008-0000-0000-0000B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153</xdr:row>
          <xdr:rowOff>45720</xdr:rowOff>
        </xdr:from>
        <xdr:to>
          <xdr:col>24</xdr:col>
          <xdr:colOff>121920</xdr:colOff>
          <xdr:row>154</xdr:row>
          <xdr:rowOff>0</xdr:rowOff>
        </xdr:to>
        <xdr:sp macro="" textlink="">
          <xdr:nvSpPr>
            <xdr:cNvPr id="4274" name="Check_4-4-3" hidden="1">
              <a:extLst>
                <a:ext uri="{63B3BB69-23CF-44E3-9099-C40C66FF867C}">
                  <a14:compatExt spid="_x0000_s4274"/>
                </a:ext>
                <a:ext uri="{FF2B5EF4-FFF2-40B4-BE49-F238E27FC236}">
                  <a16:creationId xmlns:a16="http://schemas.microsoft.com/office/drawing/2014/main" id="{00000000-0008-0000-0000-0000B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154</xdr:row>
          <xdr:rowOff>45720</xdr:rowOff>
        </xdr:from>
        <xdr:to>
          <xdr:col>24</xdr:col>
          <xdr:colOff>121920</xdr:colOff>
          <xdr:row>155</xdr:row>
          <xdr:rowOff>0</xdr:rowOff>
        </xdr:to>
        <xdr:sp macro="" textlink="">
          <xdr:nvSpPr>
            <xdr:cNvPr id="4275" name="Check_4-4-4" hidden="1">
              <a:extLst>
                <a:ext uri="{63B3BB69-23CF-44E3-9099-C40C66FF867C}">
                  <a14:compatExt spid="_x0000_s4275"/>
                </a:ext>
                <a:ext uri="{FF2B5EF4-FFF2-40B4-BE49-F238E27FC236}">
                  <a16:creationId xmlns:a16="http://schemas.microsoft.com/office/drawing/2014/main" id="{00000000-0008-0000-0000-0000B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45720</xdr:colOff>
          <xdr:row>151</xdr:row>
          <xdr:rowOff>45720</xdr:rowOff>
        </xdr:from>
        <xdr:to>
          <xdr:col>28</xdr:col>
          <xdr:colOff>121920</xdr:colOff>
          <xdr:row>152</xdr:row>
          <xdr:rowOff>0</xdr:rowOff>
        </xdr:to>
        <xdr:sp macro="" textlink="">
          <xdr:nvSpPr>
            <xdr:cNvPr id="4276" name="Check_4-4-5" hidden="1">
              <a:extLst>
                <a:ext uri="{63B3BB69-23CF-44E3-9099-C40C66FF867C}">
                  <a14:compatExt spid="_x0000_s4276"/>
                </a:ext>
                <a:ext uri="{FF2B5EF4-FFF2-40B4-BE49-F238E27FC236}">
                  <a16:creationId xmlns:a16="http://schemas.microsoft.com/office/drawing/2014/main" id="{00000000-0008-0000-0000-0000B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45720</xdr:colOff>
          <xdr:row>152</xdr:row>
          <xdr:rowOff>45720</xdr:rowOff>
        </xdr:from>
        <xdr:to>
          <xdr:col>28</xdr:col>
          <xdr:colOff>121920</xdr:colOff>
          <xdr:row>153</xdr:row>
          <xdr:rowOff>0</xdr:rowOff>
        </xdr:to>
        <xdr:sp macro="" textlink="">
          <xdr:nvSpPr>
            <xdr:cNvPr id="4277" name="Check_4-4-6" hidden="1">
              <a:extLst>
                <a:ext uri="{63B3BB69-23CF-44E3-9099-C40C66FF867C}">
                  <a14:compatExt spid="_x0000_s4277"/>
                </a:ext>
                <a:ext uri="{FF2B5EF4-FFF2-40B4-BE49-F238E27FC236}">
                  <a16:creationId xmlns:a16="http://schemas.microsoft.com/office/drawing/2014/main" id="{00000000-0008-0000-0000-0000B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45720</xdr:colOff>
          <xdr:row>153</xdr:row>
          <xdr:rowOff>45720</xdr:rowOff>
        </xdr:from>
        <xdr:to>
          <xdr:col>28</xdr:col>
          <xdr:colOff>121920</xdr:colOff>
          <xdr:row>154</xdr:row>
          <xdr:rowOff>0</xdr:rowOff>
        </xdr:to>
        <xdr:sp macro="" textlink="">
          <xdr:nvSpPr>
            <xdr:cNvPr id="4278" name="Check_4-4-7" hidden="1">
              <a:extLst>
                <a:ext uri="{63B3BB69-23CF-44E3-9099-C40C66FF867C}">
                  <a14:compatExt spid="_x0000_s4278"/>
                </a:ext>
                <a:ext uri="{FF2B5EF4-FFF2-40B4-BE49-F238E27FC236}">
                  <a16:creationId xmlns:a16="http://schemas.microsoft.com/office/drawing/2014/main" id="{00000000-0008-0000-0000-0000B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xdr:colOff>
          <xdr:row>154</xdr:row>
          <xdr:rowOff>22860</xdr:rowOff>
        </xdr:from>
        <xdr:to>
          <xdr:col>28</xdr:col>
          <xdr:colOff>106680</xdr:colOff>
          <xdr:row>154</xdr:row>
          <xdr:rowOff>243840</xdr:rowOff>
        </xdr:to>
        <xdr:sp macro="" textlink="">
          <xdr:nvSpPr>
            <xdr:cNvPr id="4279" name="Check_4-4-8" hidden="1">
              <a:extLst>
                <a:ext uri="{63B3BB69-23CF-44E3-9099-C40C66FF867C}">
                  <a14:compatExt spid="_x0000_s4279"/>
                </a:ext>
                <a:ext uri="{FF2B5EF4-FFF2-40B4-BE49-F238E27FC236}">
                  <a16:creationId xmlns:a16="http://schemas.microsoft.com/office/drawing/2014/main" id="{00000000-0008-0000-0000-0000B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45720</xdr:colOff>
          <xdr:row>151</xdr:row>
          <xdr:rowOff>45720</xdr:rowOff>
        </xdr:from>
        <xdr:to>
          <xdr:col>32</xdr:col>
          <xdr:colOff>121920</xdr:colOff>
          <xdr:row>152</xdr:row>
          <xdr:rowOff>0</xdr:rowOff>
        </xdr:to>
        <xdr:sp macro="" textlink="">
          <xdr:nvSpPr>
            <xdr:cNvPr id="4280" name="Check_4-4-9" hidden="1">
              <a:extLst>
                <a:ext uri="{63B3BB69-23CF-44E3-9099-C40C66FF867C}">
                  <a14:compatExt spid="_x0000_s4280"/>
                </a:ext>
                <a:ext uri="{FF2B5EF4-FFF2-40B4-BE49-F238E27FC236}">
                  <a16:creationId xmlns:a16="http://schemas.microsoft.com/office/drawing/2014/main" id="{00000000-0008-0000-0000-0000B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45720</xdr:colOff>
          <xdr:row>152</xdr:row>
          <xdr:rowOff>45720</xdr:rowOff>
        </xdr:from>
        <xdr:to>
          <xdr:col>32</xdr:col>
          <xdr:colOff>121920</xdr:colOff>
          <xdr:row>153</xdr:row>
          <xdr:rowOff>0</xdr:rowOff>
        </xdr:to>
        <xdr:sp macro="" textlink="">
          <xdr:nvSpPr>
            <xdr:cNvPr id="4281" name="Check_4-4-10" hidden="1">
              <a:extLst>
                <a:ext uri="{63B3BB69-23CF-44E3-9099-C40C66FF867C}">
                  <a14:compatExt spid="_x0000_s4281"/>
                </a:ext>
                <a:ext uri="{FF2B5EF4-FFF2-40B4-BE49-F238E27FC236}">
                  <a16:creationId xmlns:a16="http://schemas.microsoft.com/office/drawing/2014/main" id="{00000000-0008-0000-0000-0000B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45720</xdr:colOff>
          <xdr:row>153</xdr:row>
          <xdr:rowOff>45720</xdr:rowOff>
        </xdr:from>
        <xdr:to>
          <xdr:col>32</xdr:col>
          <xdr:colOff>121920</xdr:colOff>
          <xdr:row>154</xdr:row>
          <xdr:rowOff>0</xdr:rowOff>
        </xdr:to>
        <xdr:sp macro="" textlink="">
          <xdr:nvSpPr>
            <xdr:cNvPr id="4282" name="Check_4-4-11" hidden="1">
              <a:extLst>
                <a:ext uri="{63B3BB69-23CF-44E3-9099-C40C66FF867C}">
                  <a14:compatExt spid="_x0000_s4282"/>
                </a:ext>
                <a:ext uri="{FF2B5EF4-FFF2-40B4-BE49-F238E27FC236}">
                  <a16:creationId xmlns:a16="http://schemas.microsoft.com/office/drawing/2014/main" id="{00000000-0008-0000-0000-0000B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45720</xdr:colOff>
          <xdr:row>154</xdr:row>
          <xdr:rowOff>45720</xdr:rowOff>
        </xdr:from>
        <xdr:to>
          <xdr:col>32</xdr:col>
          <xdr:colOff>121920</xdr:colOff>
          <xdr:row>155</xdr:row>
          <xdr:rowOff>0</xdr:rowOff>
        </xdr:to>
        <xdr:sp macro="" textlink="">
          <xdr:nvSpPr>
            <xdr:cNvPr id="4283" name="Check_4-4-12" hidden="1">
              <a:extLst>
                <a:ext uri="{63B3BB69-23CF-44E3-9099-C40C66FF867C}">
                  <a14:compatExt spid="_x0000_s4283"/>
                </a:ext>
                <a:ext uri="{FF2B5EF4-FFF2-40B4-BE49-F238E27FC236}">
                  <a16:creationId xmlns:a16="http://schemas.microsoft.com/office/drawing/2014/main" id="{00000000-0008-0000-0000-0000B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15240</xdr:colOff>
      <xdr:row>73</xdr:row>
      <xdr:rowOff>7620</xdr:rowOff>
    </xdr:from>
    <xdr:to>
      <xdr:col>31</xdr:col>
      <xdr:colOff>101048</xdr:colOff>
      <xdr:row>74</xdr:row>
      <xdr:rowOff>107010</xdr:rowOff>
    </xdr:to>
    <xdr:cxnSp macro="">
      <xdr:nvCxnSpPr>
        <xdr:cNvPr id="7" name="コネクタ: カギ線 6">
          <a:extLst>
            <a:ext uri="{FF2B5EF4-FFF2-40B4-BE49-F238E27FC236}">
              <a16:creationId xmlns:a16="http://schemas.microsoft.com/office/drawing/2014/main" id="{1192845D-1B96-492B-BDD6-768512923101}"/>
            </a:ext>
          </a:extLst>
        </xdr:cNvPr>
        <xdr:cNvCxnSpPr/>
      </xdr:nvCxnSpPr>
      <xdr:spPr>
        <a:xfrm rot="10800000" flipV="1">
          <a:off x="320040" y="15240000"/>
          <a:ext cx="4505408" cy="244170"/>
        </a:xfrm>
        <a:prstGeom prst="bentConnector3">
          <a:avLst>
            <a:gd name="adj1" fmla="val 104460"/>
          </a:avLst>
        </a:prstGeom>
        <a:ln w="12700">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53340</xdr:colOff>
          <xdr:row>38</xdr:row>
          <xdr:rowOff>7620</xdr:rowOff>
        </xdr:from>
        <xdr:to>
          <xdr:col>3</xdr:col>
          <xdr:colOff>68580</xdr:colOff>
          <xdr:row>38</xdr:row>
          <xdr:rowOff>251460</xdr:rowOff>
        </xdr:to>
        <xdr:sp macro="" textlink="">
          <xdr:nvSpPr>
            <xdr:cNvPr id="4285" name="Button_1-4-1" hidden="1">
              <a:extLst>
                <a:ext uri="{63B3BB69-23CF-44E3-9099-C40C66FF867C}">
                  <a14:compatExt spid="_x0000_s4285"/>
                </a:ext>
                <a:ext uri="{FF2B5EF4-FFF2-40B4-BE49-F238E27FC236}">
                  <a16:creationId xmlns:a16="http://schemas.microsoft.com/office/drawing/2014/main" id="{00000000-0008-0000-0000-0000B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38</xdr:row>
          <xdr:rowOff>7620</xdr:rowOff>
        </xdr:from>
        <xdr:to>
          <xdr:col>12</xdr:col>
          <xdr:colOff>45720</xdr:colOff>
          <xdr:row>39</xdr:row>
          <xdr:rowOff>0</xdr:rowOff>
        </xdr:to>
        <xdr:sp macro="" textlink="">
          <xdr:nvSpPr>
            <xdr:cNvPr id="4286" name="Button_1-4-2" hidden="1">
              <a:extLst>
                <a:ext uri="{63B3BB69-23CF-44E3-9099-C40C66FF867C}">
                  <a14:compatExt spid="_x0000_s4286"/>
                </a:ext>
                <a:ext uri="{FF2B5EF4-FFF2-40B4-BE49-F238E27FC236}">
                  <a16:creationId xmlns:a16="http://schemas.microsoft.com/office/drawing/2014/main" id="{00000000-0008-0000-0000-0000B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xdr:colOff>
          <xdr:row>36</xdr:row>
          <xdr:rowOff>45720</xdr:rowOff>
        </xdr:from>
        <xdr:to>
          <xdr:col>13</xdr:col>
          <xdr:colOff>0</xdr:colOff>
          <xdr:row>40</xdr:row>
          <xdr:rowOff>68580</xdr:rowOff>
        </xdr:to>
        <xdr:sp macro="" textlink="">
          <xdr:nvSpPr>
            <xdr:cNvPr id="4288" name="Group_1-4" hidden="1">
              <a:extLst>
                <a:ext uri="{63B3BB69-23CF-44E3-9099-C40C66FF867C}">
                  <a14:compatExt spid="_x0000_s4288"/>
                </a:ext>
                <a:ext uri="{FF2B5EF4-FFF2-40B4-BE49-F238E27FC236}">
                  <a16:creationId xmlns:a16="http://schemas.microsoft.com/office/drawing/2014/main" id="{00000000-0008-0000-0000-0000C0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103</xdr:row>
          <xdr:rowOff>213360</xdr:rowOff>
        </xdr:from>
        <xdr:to>
          <xdr:col>34</xdr:col>
          <xdr:colOff>30480</xdr:colOff>
          <xdr:row>105</xdr:row>
          <xdr:rowOff>60960</xdr:rowOff>
        </xdr:to>
        <xdr:sp macro="" textlink="">
          <xdr:nvSpPr>
            <xdr:cNvPr id="4289" name="Group_3-3-1" hidden="1">
              <a:extLst>
                <a:ext uri="{63B3BB69-23CF-44E3-9099-C40C66FF867C}">
                  <a14:compatExt spid="_x0000_s4289"/>
                </a:ext>
                <a:ext uri="{FF2B5EF4-FFF2-40B4-BE49-F238E27FC236}">
                  <a16:creationId xmlns:a16="http://schemas.microsoft.com/office/drawing/2014/main" id="{00000000-0008-0000-0000-0000C1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104</xdr:row>
          <xdr:rowOff>259080</xdr:rowOff>
        </xdr:from>
        <xdr:to>
          <xdr:col>34</xdr:col>
          <xdr:colOff>22860</xdr:colOff>
          <xdr:row>106</xdr:row>
          <xdr:rowOff>60960</xdr:rowOff>
        </xdr:to>
        <xdr:sp macro="" textlink="">
          <xdr:nvSpPr>
            <xdr:cNvPr id="4290" name="Group_3-3-2" hidden="1">
              <a:extLst>
                <a:ext uri="{63B3BB69-23CF-44E3-9099-C40C66FF867C}">
                  <a14:compatExt spid="_x0000_s4290"/>
                </a:ext>
                <a:ext uri="{FF2B5EF4-FFF2-40B4-BE49-F238E27FC236}">
                  <a16:creationId xmlns:a16="http://schemas.microsoft.com/office/drawing/2014/main" id="{00000000-0008-0000-0000-0000C2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194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105</xdr:row>
          <xdr:rowOff>205740</xdr:rowOff>
        </xdr:from>
        <xdr:to>
          <xdr:col>34</xdr:col>
          <xdr:colOff>137160</xdr:colOff>
          <xdr:row>107</xdr:row>
          <xdr:rowOff>68580</xdr:rowOff>
        </xdr:to>
        <xdr:sp macro="" textlink="">
          <xdr:nvSpPr>
            <xdr:cNvPr id="4291" name="Group_3-3-3" hidden="1">
              <a:extLst>
                <a:ext uri="{63B3BB69-23CF-44E3-9099-C40C66FF867C}">
                  <a14:compatExt spid="_x0000_s4291"/>
                </a:ext>
                <a:ext uri="{FF2B5EF4-FFF2-40B4-BE49-F238E27FC236}">
                  <a16:creationId xmlns:a16="http://schemas.microsoft.com/office/drawing/2014/main" id="{00000000-0008-0000-0000-0000C3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106</xdr:row>
          <xdr:rowOff>198120</xdr:rowOff>
        </xdr:from>
        <xdr:to>
          <xdr:col>34</xdr:col>
          <xdr:colOff>68580</xdr:colOff>
          <xdr:row>108</xdr:row>
          <xdr:rowOff>76200</xdr:rowOff>
        </xdr:to>
        <xdr:sp macro="" textlink="">
          <xdr:nvSpPr>
            <xdr:cNvPr id="4292" name="Group_3-3-4" hidden="1">
              <a:extLst>
                <a:ext uri="{63B3BB69-23CF-44E3-9099-C40C66FF867C}">
                  <a14:compatExt spid="_x0000_s4292"/>
                </a:ext>
                <a:ext uri="{FF2B5EF4-FFF2-40B4-BE49-F238E27FC236}">
                  <a16:creationId xmlns:a16="http://schemas.microsoft.com/office/drawing/2014/main" id="{00000000-0008-0000-0000-0000C4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107</xdr:row>
          <xdr:rowOff>213360</xdr:rowOff>
        </xdr:from>
        <xdr:to>
          <xdr:col>35</xdr:col>
          <xdr:colOff>38100</xdr:colOff>
          <xdr:row>109</xdr:row>
          <xdr:rowOff>83820</xdr:rowOff>
        </xdr:to>
        <xdr:sp macro="" textlink="">
          <xdr:nvSpPr>
            <xdr:cNvPr id="4293" name="Group_3-3-5" hidden="1">
              <a:extLst>
                <a:ext uri="{63B3BB69-23CF-44E3-9099-C40C66FF867C}">
                  <a14:compatExt spid="_x0000_s4293"/>
                </a:ext>
                <a:ext uri="{FF2B5EF4-FFF2-40B4-BE49-F238E27FC236}">
                  <a16:creationId xmlns:a16="http://schemas.microsoft.com/office/drawing/2014/main" id="{00000000-0008-0000-0000-0000C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197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91440</xdr:colOff>
          <xdr:row>108</xdr:row>
          <xdr:rowOff>228600</xdr:rowOff>
        </xdr:from>
        <xdr:to>
          <xdr:col>33</xdr:col>
          <xdr:colOff>144780</xdr:colOff>
          <xdr:row>110</xdr:row>
          <xdr:rowOff>15240</xdr:rowOff>
        </xdr:to>
        <xdr:sp macro="" textlink="">
          <xdr:nvSpPr>
            <xdr:cNvPr id="4294" name="Group_3-3-6" hidden="1">
              <a:extLst>
                <a:ext uri="{63B3BB69-23CF-44E3-9099-C40C66FF867C}">
                  <a14:compatExt spid="_x0000_s4294"/>
                </a:ext>
                <a:ext uri="{FF2B5EF4-FFF2-40B4-BE49-F238E27FC236}">
                  <a16:creationId xmlns:a16="http://schemas.microsoft.com/office/drawing/2014/main" id="{00000000-0008-0000-0000-0000C6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109</xdr:row>
          <xdr:rowOff>205740</xdr:rowOff>
        </xdr:from>
        <xdr:to>
          <xdr:col>33</xdr:col>
          <xdr:colOff>99060</xdr:colOff>
          <xdr:row>111</xdr:row>
          <xdr:rowOff>91440</xdr:rowOff>
        </xdr:to>
        <xdr:sp macro="" textlink="">
          <xdr:nvSpPr>
            <xdr:cNvPr id="4295" name="Group_3-3-7" hidden="1">
              <a:extLst>
                <a:ext uri="{63B3BB69-23CF-44E3-9099-C40C66FF867C}">
                  <a14:compatExt spid="_x0000_s4295"/>
                </a:ext>
                <a:ext uri="{FF2B5EF4-FFF2-40B4-BE49-F238E27FC236}">
                  <a16:creationId xmlns:a16="http://schemas.microsoft.com/office/drawing/2014/main" id="{00000000-0008-0000-0000-0000C7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121920</xdr:colOff>
          <xdr:row>180</xdr:row>
          <xdr:rowOff>76200</xdr:rowOff>
        </xdr:from>
        <xdr:to>
          <xdr:col>16</xdr:col>
          <xdr:colOff>76200</xdr:colOff>
          <xdr:row>183</xdr:row>
          <xdr:rowOff>106680</xdr:rowOff>
        </xdr:to>
        <xdr:sp macro="" textlink="">
          <xdr:nvSpPr>
            <xdr:cNvPr id="4296" name="Group_4-7" hidden="1">
              <a:extLst>
                <a:ext uri="{63B3BB69-23CF-44E3-9099-C40C66FF867C}">
                  <a14:compatExt spid="_x0000_s4296"/>
                </a:ext>
                <a:ext uri="{FF2B5EF4-FFF2-40B4-BE49-F238E27FC236}">
                  <a16:creationId xmlns:a16="http://schemas.microsoft.com/office/drawing/2014/main" id="{00000000-0008-0000-0000-0000C8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198</xdr:row>
          <xdr:rowOff>99060</xdr:rowOff>
        </xdr:from>
        <xdr:to>
          <xdr:col>25</xdr:col>
          <xdr:colOff>91440</xdr:colOff>
          <xdr:row>200</xdr:row>
          <xdr:rowOff>76200</xdr:rowOff>
        </xdr:to>
        <xdr:sp macro="" textlink="">
          <xdr:nvSpPr>
            <xdr:cNvPr id="4297" name="Group_5-1" hidden="1">
              <a:extLst>
                <a:ext uri="{63B3BB69-23CF-44E3-9099-C40C66FF867C}">
                  <a14:compatExt spid="_x0000_s4297"/>
                </a:ext>
                <a:ext uri="{FF2B5EF4-FFF2-40B4-BE49-F238E27FC236}">
                  <a16:creationId xmlns:a16="http://schemas.microsoft.com/office/drawing/2014/main" id="{00000000-0008-0000-0000-0000C9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201</xdr:row>
          <xdr:rowOff>114300</xdr:rowOff>
        </xdr:from>
        <xdr:to>
          <xdr:col>26</xdr:col>
          <xdr:colOff>22860</xdr:colOff>
          <xdr:row>204</xdr:row>
          <xdr:rowOff>53340</xdr:rowOff>
        </xdr:to>
        <xdr:sp macro="" textlink="">
          <xdr:nvSpPr>
            <xdr:cNvPr id="4298" name="Group_5-2" hidden="1">
              <a:extLst>
                <a:ext uri="{63B3BB69-23CF-44E3-9099-C40C66FF867C}">
                  <a14:compatExt spid="_x0000_s4298"/>
                </a:ext>
                <a:ext uri="{FF2B5EF4-FFF2-40B4-BE49-F238E27FC236}">
                  <a16:creationId xmlns:a16="http://schemas.microsoft.com/office/drawing/2014/main" id="{00000000-0008-0000-0000-0000C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204</xdr:row>
          <xdr:rowOff>60960</xdr:rowOff>
        </xdr:from>
        <xdr:to>
          <xdr:col>34</xdr:col>
          <xdr:colOff>68580</xdr:colOff>
          <xdr:row>206</xdr:row>
          <xdr:rowOff>83820</xdr:rowOff>
        </xdr:to>
        <xdr:sp macro="" textlink="">
          <xdr:nvSpPr>
            <xdr:cNvPr id="4299" name="Group_5-3-1" hidden="1">
              <a:extLst>
                <a:ext uri="{63B3BB69-23CF-44E3-9099-C40C66FF867C}">
                  <a14:compatExt spid="_x0000_s4299"/>
                </a:ext>
                <a:ext uri="{FF2B5EF4-FFF2-40B4-BE49-F238E27FC236}">
                  <a16:creationId xmlns:a16="http://schemas.microsoft.com/office/drawing/2014/main" id="{00000000-0008-0000-0000-0000CB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205</xdr:row>
          <xdr:rowOff>190500</xdr:rowOff>
        </xdr:from>
        <xdr:to>
          <xdr:col>32</xdr:col>
          <xdr:colOff>76200</xdr:colOff>
          <xdr:row>207</xdr:row>
          <xdr:rowOff>76200</xdr:rowOff>
        </xdr:to>
        <xdr:sp macro="" textlink="">
          <xdr:nvSpPr>
            <xdr:cNvPr id="4300" name="Group 5-3-2" hidden="1">
              <a:extLst>
                <a:ext uri="{63B3BB69-23CF-44E3-9099-C40C66FF867C}">
                  <a14:compatExt spid="_x0000_s4300"/>
                </a:ext>
                <a:ext uri="{FF2B5EF4-FFF2-40B4-BE49-F238E27FC236}">
                  <a16:creationId xmlns:a16="http://schemas.microsoft.com/office/drawing/2014/main" id="{00000000-0008-0000-0000-0000CC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206</xdr:row>
          <xdr:rowOff>198120</xdr:rowOff>
        </xdr:from>
        <xdr:to>
          <xdr:col>31</xdr:col>
          <xdr:colOff>99060</xdr:colOff>
          <xdr:row>208</xdr:row>
          <xdr:rowOff>53340</xdr:rowOff>
        </xdr:to>
        <xdr:sp macro="" textlink="">
          <xdr:nvSpPr>
            <xdr:cNvPr id="4301" name="Group_5-3-3" hidden="1">
              <a:extLst>
                <a:ext uri="{63B3BB69-23CF-44E3-9099-C40C66FF867C}">
                  <a14:compatExt spid="_x0000_s4301"/>
                </a:ext>
                <a:ext uri="{FF2B5EF4-FFF2-40B4-BE49-F238E27FC236}">
                  <a16:creationId xmlns:a16="http://schemas.microsoft.com/office/drawing/2014/main" id="{00000000-0008-0000-0000-0000CD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xdr:colOff>
          <xdr:row>209</xdr:row>
          <xdr:rowOff>114300</xdr:rowOff>
        </xdr:from>
        <xdr:to>
          <xdr:col>31</xdr:col>
          <xdr:colOff>99060</xdr:colOff>
          <xdr:row>211</xdr:row>
          <xdr:rowOff>53340</xdr:rowOff>
        </xdr:to>
        <xdr:sp macro="" textlink="">
          <xdr:nvSpPr>
            <xdr:cNvPr id="4302" name="Group_5-4-1" hidden="1">
              <a:extLst>
                <a:ext uri="{63B3BB69-23CF-44E3-9099-C40C66FF867C}">
                  <a14:compatExt spid="_x0000_s4302"/>
                </a:ext>
                <a:ext uri="{FF2B5EF4-FFF2-40B4-BE49-F238E27FC236}">
                  <a16:creationId xmlns:a16="http://schemas.microsoft.com/office/drawing/2014/main" id="{00000000-0008-0000-0000-0000CE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xdr:colOff>
          <xdr:row>210</xdr:row>
          <xdr:rowOff>236220</xdr:rowOff>
        </xdr:from>
        <xdr:to>
          <xdr:col>29</xdr:col>
          <xdr:colOff>45720</xdr:colOff>
          <xdr:row>212</xdr:row>
          <xdr:rowOff>53340</xdr:rowOff>
        </xdr:to>
        <xdr:sp macro="" textlink="">
          <xdr:nvSpPr>
            <xdr:cNvPr id="4313" name="Group_5-4-2" hidden="1">
              <a:extLst>
                <a:ext uri="{63B3BB69-23CF-44E3-9099-C40C66FF867C}">
                  <a14:compatExt spid="_x0000_s4313"/>
                </a:ext>
                <a:ext uri="{FF2B5EF4-FFF2-40B4-BE49-F238E27FC236}">
                  <a16:creationId xmlns:a16="http://schemas.microsoft.com/office/drawing/2014/main" id="{00000000-0008-0000-0000-0000D9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211</xdr:row>
          <xdr:rowOff>251460</xdr:rowOff>
        </xdr:from>
        <xdr:to>
          <xdr:col>31</xdr:col>
          <xdr:colOff>30480</xdr:colOff>
          <xdr:row>213</xdr:row>
          <xdr:rowOff>114300</xdr:rowOff>
        </xdr:to>
        <xdr:sp macro="" textlink="">
          <xdr:nvSpPr>
            <xdr:cNvPr id="4304" name="Group_5-4-3" hidden="1">
              <a:extLst>
                <a:ext uri="{63B3BB69-23CF-44E3-9099-C40C66FF867C}">
                  <a14:compatExt spid="_x0000_s4304"/>
                </a:ext>
                <a:ext uri="{FF2B5EF4-FFF2-40B4-BE49-F238E27FC236}">
                  <a16:creationId xmlns:a16="http://schemas.microsoft.com/office/drawing/2014/main" id="{00000000-0008-0000-0000-0000D0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214</xdr:row>
          <xdr:rowOff>45720</xdr:rowOff>
        </xdr:from>
        <xdr:to>
          <xdr:col>48</xdr:col>
          <xdr:colOff>22860</xdr:colOff>
          <xdr:row>218</xdr:row>
          <xdr:rowOff>0</xdr:rowOff>
        </xdr:to>
        <xdr:sp macro="" textlink="">
          <xdr:nvSpPr>
            <xdr:cNvPr id="4305" name="Group_5-5" hidden="1">
              <a:extLst>
                <a:ext uri="{63B3BB69-23CF-44E3-9099-C40C66FF867C}">
                  <a14:compatExt spid="_x0000_s4305"/>
                </a:ext>
                <a:ext uri="{FF2B5EF4-FFF2-40B4-BE49-F238E27FC236}">
                  <a16:creationId xmlns:a16="http://schemas.microsoft.com/office/drawing/2014/main" id="{00000000-0008-0000-0000-0000D1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226</xdr:row>
          <xdr:rowOff>38100</xdr:rowOff>
        </xdr:from>
        <xdr:to>
          <xdr:col>30</xdr:col>
          <xdr:colOff>45720</xdr:colOff>
          <xdr:row>228</xdr:row>
          <xdr:rowOff>91440</xdr:rowOff>
        </xdr:to>
        <xdr:sp macro="" textlink="">
          <xdr:nvSpPr>
            <xdr:cNvPr id="4306" name="Group_6-1" hidden="1">
              <a:extLst>
                <a:ext uri="{63B3BB69-23CF-44E3-9099-C40C66FF867C}">
                  <a14:compatExt spid="_x0000_s4306"/>
                </a:ext>
                <a:ext uri="{FF2B5EF4-FFF2-40B4-BE49-F238E27FC236}">
                  <a16:creationId xmlns:a16="http://schemas.microsoft.com/office/drawing/2014/main" id="{00000000-0008-0000-0000-0000D2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229</xdr:row>
          <xdr:rowOff>68580</xdr:rowOff>
        </xdr:from>
        <xdr:to>
          <xdr:col>33</xdr:col>
          <xdr:colOff>106680</xdr:colOff>
          <xdr:row>233</xdr:row>
          <xdr:rowOff>15240</xdr:rowOff>
        </xdr:to>
        <xdr:sp macro="" textlink="">
          <xdr:nvSpPr>
            <xdr:cNvPr id="4307" name="Group_6-2" hidden="1">
              <a:extLst>
                <a:ext uri="{63B3BB69-23CF-44E3-9099-C40C66FF867C}">
                  <a14:compatExt spid="_x0000_s4307"/>
                </a:ext>
                <a:ext uri="{FF2B5EF4-FFF2-40B4-BE49-F238E27FC236}">
                  <a16:creationId xmlns:a16="http://schemas.microsoft.com/office/drawing/2014/main" id="{00000000-0008-0000-0000-0000D3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236</xdr:row>
          <xdr:rowOff>68580</xdr:rowOff>
        </xdr:from>
        <xdr:to>
          <xdr:col>15</xdr:col>
          <xdr:colOff>68580</xdr:colOff>
          <xdr:row>239</xdr:row>
          <xdr:rowOff>7620</xdr:rowOff>
        </xdr:to>
        <xdr:sp macro="" textlink="">
          <xdr:nvSpPr>
            <xdr:cNvPr id="4308" name="Group_6-4" hidden="1">
              <a:extLst>
                <a:ext uri="{63B3BB69-23CF-44E3-9099-C40C66FF867C}">
                  <a14:compatExt spid="_x0000_s4308"/>
                </a:ext>
                <a:ext uri="{FF2B5EF4-FFF2-40B4-BE49-F238E27FC236}">
                  <a16:creationId xmlns:a16="http://schemas.microsoft.com/office/drawing/2014/main" id="{00000000-0008-0000-0000-0000D4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239</xdr:row>
          <xdr:rowOff>60960</xdr:rowOff>
        </xdr:from>
        <xdr:to>
          <xdr:col>15</xdr:col>
          <xdr:colOff>121920</xdr:colOff>
          <xdr:row>242</xdr:row>
          <xdr:rowOff>7620</xdr:rowOff>
        </xdr:to>
        <xdr:sp macro="" textlink="">
          <xdr:nvSpPr>
            <xdr:cNvPr id="4309" name="Group_6-5" hidden="1">
              <a:extLst>
                <a:ext uri="{63B3BB69-23CF-44E3-9099-C40C66FF867C}">
                  <a14:compatExt spid="_x0000_s4309"/>
                </a:ext>
                <a:ext uri="{FF2B5EF4-FFF2-40B4-BE49-F238E27FC236}">
                  <a16:creationId xmlns:a16="http://schemas.microsoft.com/office/drawing/2014/main" id="{00000000-0008-0000-0000-0000D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242</xdr:row>
          <xdr:rowOff>91440</xdr:rowOff>
        </xdr:from>
        <xdr:to>
          <xdr:col>15</xdr:col>
          <xdr:colOff>22860</xdr:colOff>
          <xdr:row>245</xdr:row>
          <xdr:rowOff>53340</xdr:rowOff>
        </xdr:to>
        <xdr:sp macro="" textlink="">
          <xdr:nvSpPr>
            <xdr:cNvPr id="4311" name="Group_6-6" hidden="1">
              <a:extLst>
                <a:ext uri="{63B3BB69-23CF-44E3-9099-C40C66FF867C}">
                  <a14:compatExt spid="_x0000_s4311"/>
                </a:ext>
                <a:ext uri="{FF2B5EF4-FFF2-40B4-BE49-F238E27FC236}">
                  <a16:creationId xmlns:a16="http://schemas.microsoft.com/office/drawing/2014/main" id="{00000000-0008-0000-0000-0000D7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215</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3.xml"/><Relationship Id="rId21" Type="http://schemas.openxmlformats.org/officeDocument/2006/relationships/ctrlProp" Target="../ctrlProps/ctrlProp17.xml"/><Relationship Id="rId42" Type="http://schemas.openxmlformats.org/officeDocument/2006/relationships/ctrlProp" Target="../ctrlProps/ctrlProp38.xml"/><Relationship Id="rId63" Type="http://schemas.openxmlformats.org/officeDocument/2006/relationships/ctrlProp" Target="../ctrlProps/ctrlProp59.xml"/><Relationship Id="rId84" Type="http://schemas.openxmlformats.org/officeDocument/2006/relationships/ctrlProp" Target="../ctrlProps/ctrlProp80.xml"/><Relationship Id="rId138" Type="http://schemas.openxmlformats.org/officeDocument/2006/relationships/ctrlProp" Target="../ctrlProps/ctrlProp134.xml"/><Relationship Id="rId16" Type="http://schemas.openxmlformats.org/officeDocument/2006/relationships/ctrlProp" Target="../ctrlProps/ctrlProp12.xml"/><Relationship Id="rId107" Type="http://schemas.openxmlformats.org/officeDocument/2006/relationships/ctrlProp" Target="../ctrlProps/ctrlProp103.xml"/><Relationship Id="rId11" Type="http://schemas.openxmlformats.org/officeDocument/2006/relationships/ctrlProp" Target="../ctrlProps/ctrlProp7.xml"/><Relationship Id="rId32" Type="http://schemas.openxmlformats.org/officeDocument/2006/relationships/ctrlProp" Target="../ctrlProps/ctrlProp28.xml"/><Relationship Id="rId37" Type="http://schemas.openxmlformats.org/officeDocument/2006/relationships/ctrlProp" Target="../ctrlProps/ctrlProp33.xml"/><Relationship Id="rId53" Type="http://schemas.openxmlformats.org/officeDocument/2006/relationships/ctrlProp" Target="../ctrlProps/ctrlProp49.xml"/><Relationship Id="rId58" Type="http://schemas.openxmlformats.org/officeDocument/2006/relationships/ctrlProp" Target="../ctrlProps/ctrlProp54.xml"/><Relationship Id="rId74" Type="http://schemas.openxmlformats.org/officeDocument/2006/relationships/ctrlProp" Target="../ctrlProps/ctrlProp70.xml"/><Relationship Id="rId79" Type="http://schemas.openxmlformats.org/officeDocument/2006/relationships/ctrlProp" Target="../ctrlProps/ctrlProp75.xml"/><Relationship Id="rId102" Type="http://schemas.openxmlformats.org/officeDocument/2006/relationships/ctrlProp" Target="../ctrlProps/ctrlProp98.xml"/><Relationship Id="rId123" Type="http://schemas.openxmlformats.org/officeDocument/2006/relationships/ctrlProp" Target="../ctrlProps/ctrlProp119.xml"/><Relationship Id="rId128" Type="http://schemas.openxmlformats.org/officeDocument/2006/relationships/ctrlProp" Target="../ctrlProps/ctrlProp124.xml"/><Relationship Id="rId5" Type="http://schemas.openxmlformats.org/officeDocument/2006/relationships/ctrlProp" Target="../ctrlProps/ctrlProp1.xml"/><Relationship Id="rId90" Type="http://schemas.openxmlformats.org/officeDocument/2006/relationships/ctrlProp" Target="../ctrlProps/ctrlProp86.xml"/><Relationship Id="rId95" Type="http://schemas.openxmlformats.org/officeDocument/2006/relationships/ctrlProp" Target="../ctrlProps/ctrlProp91.xml"/><Relationship Id="rId22" Type="http://schemas.openxmlformats.org/officeDocument/2006/relationships/ctrlProp" Target="../ctrlProps/ctrlProp18.xml"/><Relationship Id="rId27" Type="http://schemas.openxmlformats.org/officeDocument/2006/relationships/ctrlProp" Target="../ctrlProps/ctrlProp23.xml"/><Relationship Id="rId43" Type="http://schemas.openxmlformats.org/officeDocument/2006/relationships/ctrlProp" Target="../ctrlProps/ctrlProp39.xml"/><Relationship Id="rId48" Type="http://schemas.openxmlformats.org/officeDocument/2006/relationships/ctrlProp" Target="../ctrlProps/ctrlProp44.xml"/><Relationship Id="rId64" Type="http://schemas.openxmlformats.org/officeDocument/2006/relationships/ctrlProp" Target="../ctrlProps/ctrlProp60.xml"/><Relationship Id="rId69" Type="http://schemas.openxmlformats.org/officeDocument/2006/relationships/ctrlProp" Target="../ctrlProps/ctrlProp65.xml"/><Relationship Id="rId113" Type="http://schemas.openxmlformats.org/officeDocument/2006/relationships/ctrlProp" Target="../ctrlProps/ctrlProp109.xml"/><Relationship Id="rId118" Type="http://schemas.openxmlformats.org/officeDocument/2006/relationships/ctrlProp" Target="../ctrlProps/ctrlProp114.xml"/><Relationship Id="rId134" Type="http://schemas.openxmlformats.org/officeDocument/2006/relationships/ctrlProp" Target="../ctrlProps/ctrlProp130.xml"/><Relationship Id="rId139" Type="http://schemas.openxmlformats.org/officeDocument/2006/relationships/ctrlProp" Target="../ctrlProps/ctrlProp135.xml"/><Relationship Id="rId80" Type="http://schemas.openxmlformats.org/officeDocument/2006/relationships/ctrlProp" Target="../ctrlProps/ctrlProp76.xml"/><Relationship Id="rId85" Type="http://schemas.openxmlformats.org/officeDocument/2006/relationships/ctrlProp" Target="../ctrlProps/ctrlProp81.xml"/><Relationship Id="rId12" Type="http://schemas.openxmlformats.org/officeDocument/2006/relationships/ctrlProp" Target="../ctrlProps/ctrlProp8.xml"/><Relationship Id="rId17" Type="http://schemas.openxmlformats.org/officeDocument/2006/relationships/ctrlProp" Target="../ctrlProps/ctrlProp13.xml"/><Relationship Id="rId33" Type="http://schemas.openxmlformats.org/officeDocument/2006/relationships/ctrlProp" Target="../ctrlProps/ctrlProp29.xml"/><Relationship Id="rId38" Type="http://schemas.openxmlformats.org/officeDocument/2006/relationships/ctrlProp" Target="../ctrlProps/ctrlProp34.xml"/><Relationship Id="rId59" Type="http://schemas.openxmlformats.org/officeDocument/2006/relationships/ctrlProp" Target="../ctrlProps/ctrlProp55.xml"/><Relationship Id="rId103" Type="http://schemas.openxmlformats.org/officeDocument/2006/relationships/ctrlProp" Target="../ctrlProps/ctrlProp99.xml"/><Relationship Id="rId108" Type="http://schemas.openxmlformats.org/officeDocument/2006/relationships/ctrlProp" Target="../ctrlProps/ctrlProp104.xml"/><Relationship Id="rId124" Type="http://schemas.openxmlformats.org/officeDocument/2006/relationships/ctrlProp" Target="../ctrlProps/ctrlProp120.xml"/><Relationship Id="rId129" Type="http://schemas.openxmlformats.org/officeDocument/2006/relationships/ctrlProp" Target="../ctrlProps/ctrlProp125.xml"/><Relationship Id="rId54" Type="http://schemas.openxmlformats.org/officeDocument/2006/relationships/ctrlProp" Target="../ctrlProps/ctrlProp50.xml"/><Relationship Id="rId70" Type="http://schemas.openxmlformats.org/officeDocument/2006/relationships/ctrlProp" Target="../ctrlProps/ctrlProp66.xml"/><Relationship Id="rId75" Type="http://schemas.openxmlformats.org/officeDocument/2006/relationships/ctrlProp" Target="../ctrlProps/ctrlProp71.xml"/><Relationship Id="rId91" Type="http://schemas.openxmlformats.org/officeDocument/2006/relationships/ctrlProp" Target="../ctrlProps/ctrlProp87.xml"/><Relationship Id="rId96" Type="http://schemas.openxmlformats.org/officeDocument/2006/relationships/ctrlProp" Target="../ctrlProps/ctrlProp92.xml"/><Relationship Id="rId140" Type="http://schemas.openxmlformats.org/officeDocument/2006/relationships/ctrlProp" Target="../ctrlProps/ctrlProp136.xml"/><Relationship Id="rId1" Type="http://schemas.openxmlformats.org/officeDocument/2006/relationships/hyperlink" Target="mailto:info@opcode-labo.com" TargetMode="External"/><Relationship Id="rId6" Type="http://schemas.openxmlformats.org/officeDocument/2006/relationships/ctrlProp" Target="../ctrlProps/ctrlProp2.xml"/><Relationship Id="rId23" Type="http://schemas.openxmlformats.org/officeDocument/2006/relationships/ctrlProp" Target="../ctrlProps/ctrlProp19.xml"/><Relationship Id="rId28" Type="http://schemas.openxmlformats.org/officeDocument/2006/relationships/ctrlProp" Target="../ctrlProps/ctrlProp24.xml"/><Relationship Id="rId49" Type="http://schemas.openxmlformats.org/officeDocument/2006/relationships/ctrlProp" Target="../ctrlProps/ctrlProp45.xml"/><Relationship Id="rId114" Type="http://schemas.openxmlformats.org/officeDocument/2006/relationships/ctrlProp" Target="../ctrlProps/ctrlProp110.xml"/><Relationship Id="rId119" Type="http://schemas.openxmlformats.org/officeDocument/2006/relationships/ctrlProp" Target="../ctrlProps/ctrlProp115.xml"/><Relationship Id="rId44" Type="http://schemas.openxmlformats.org/officeDocument/2006/relationships/ctrlProp" Target="../ctrlProps/ctrlProp40.xml"/><Relationship Id="rId60" Type="http://schemas.openxmlformats.org/officeDocument/2006/relationships/ctrlProp" Target="../ctrlProps/ctrlProp56.xml"/><Relationship Id="rId65" Type="http://schemas.openxmlformats.org/officeDocument/2006/relationships/ctrlProp" Target="../ctrlProps/ctrlProp61.xml"/><Relationship Id="rId81" Type="http://schemas.openxmlformats.org/officeDocument/2006/relationships/ctrlProp" Target="../ctrlProps/ctrlProp77.xml"/><Relationship Id="rId86" Type="http://schemas.openxmlformats.org/officeDocument/2006/relationships/ctrlProp" Target="../ctrlProps/ctrlProp82.xml"/><Relationship Id="rId130" Type="http://schemas.openxmlformats.org/officeDocument/2006/relationships/ctrlProp" Target="../ctrlProps/ctrlProp126.xml"/><Relationship Id="rId135" Type="http://schemas.openxmlformats.org/officeDocument/2006/relationships/ctrlProp" Target="../ctrlProps/ctrlProp131.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109" Type="http://schemas.openxmlformats.org/officeDocument/2006/relationships/ctrlProp" Target="../ctrlProps/ctrlProp10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04" Type="http://schemas.openxmlformats.org/officeDocument/2006/relationships/ctrlProp" Target="../ctrlProps/ctrlProp100.xml"/><Relationship Id="rId120" Type="http://schemas.openxmlformats.org/officeDocument/2006/relationships/ctrlProp" Target="../ctrlProps/ctrlProp116.xml"/><Relationship Id="rId125" Type="http://schemas.openxmlformats.org/officeDocument/2006/relationships/ctrlProp" Target="../ctrlProps/ctrlProp121.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2" Type="http://schemas.openxmlformats.org/officeDocument/2006/relationships/printerSettings" Target="../printerSettings/printerSettings1.bin"/><Relationship Id="rId29" Type="http://schemas.openxmlformats.org/officeDocument/2006/relationships/ctrlProp" Target="../ctrlProps/ctrlProp25.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110" Type="http://schemas.openxmlformats.org/officeDocument/2006/relationships/ctrlProp" Target="../ctrlProps/ctrlProp106.xml"/><Relationship Id="rId115" Type="http://schemas.openxmlformats.org/officeDocument/2006/relationships/ctrlProp" Target="../ctrlProps/ctrlProp111.xml"/><Relationship Id="rId131" Type="http://schemas.openxmlformats.org/officeDocument/2006/relationships/ctrlProp" Target="../ctrlProps/ctrlProp127.xml"/><Relationship Id="rId136" Type="http://schemas.openxmlformats.org/officeDocument/2006/relationships/ctrlProp" Target="../ctrlProps/ctrlProp132.xml"/><Relationship Id="rId61" Type="http://schemas.openxmlformats.org/officeDocument/2006/relationships/ctrlProp" Target="../ctrlProps/ctrlProp57.xml"/><Relationship Id="rId82" Type="http://schemas.openxmlformats.org/officeDocument/2006/relationships/ctrlProp" Target="../ctrlProps/ctrlProp78.xml"/><Relationship Id="rId19" Type="http://schemas.openxmlformats.org/officeDocument/2006/relationships/ctrlProp" Target="../ctrlProps/ctrlProp15.xml"/><Relationship Id="rId14" Type="http://schemas.openxmlformats.org/officeDocument/2006/relationships/ctrlProp" Target="../ctrlProps/ctrlProp10.xml"/><Relationship Id="rId30" Type="http://schemas.openxmlformats.org/officeDocument/2006/relationships/ctrlProp" Target="../ctrlProps/ctrlProp26.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126" Type="http://schemas.openxmlformats.org/officeDocument/2006/relationships/ctrlProp" Target="../ctrlProps/ctrlProp122.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98" Type="http://schemas.openxmlformats.org/officeDocument/2006/relationships/ctrlProp" Target="../ctrlProps/ctrlProp94.xml"/><Relationship Id="rId121" Type="http://schemas.openxmlformats.org/officeDocument/2006/relationships/ctrlProp" Target="../ctrlProps/ctrlProp117.xml"/><Relationship Id="rId3" Type="http://schemas.openxmlformats.org/officeDocument/2006/relationships/drawing" Target="../drawings/drawing1.xml"/><Relationship Id="rId25" Type="http://schemas.openxmlformats.org/officeDocument/2006/relationships/ctrlProp" Target="../ctrlProps/ctrlProp21.xml"/><Relationship Id="rId46" Type="http://schemas.openxmlformats.org/officeDocument/2006/relationships/ctrlProp" Target="../ctrlProps/ctrlProp42.xml"/><Relationship Id="rId67" Type="http://schemas.openxmlformats.org/officeDocument/2006/relationships/ctrlProp" Target="../ctrlProps/ctrlProp63.xml"/><Relationship Id="rId116" Type="http://schemas.openxmlformats.org/officeDocument/2006/relationships/ctrlProp" Target="../ctrlProps/ctrlProp112.xml"/><Relationship Id="rId137" Type="http://schemas.openxmlformats.org/officeDocument/2006/relationships/ctrlProp" Target="../ctrlProps/ctrlProp133.xml"/><Relationship Id="rId20" Type="http://schemas.openxmlformats.org/officeDocument/2006/relationships/ctrlProp" Target="../ctrlProps/ctrlProp16.xml"/><Relationship Id="rId41" Type="http://schemas.openxmlformats.org/officeDocument/2006/relationships/ctrlProp" Target="../ctrlProps/ctrlProp37.xml"/><Relationship Id="rId62" Type="http://schemas.openxmlformats.org/officeDocument/2006/relationships/ctrlProp" Target="../ctrlProps/ctrlProp58.xml"/><Relationship Id="rId83" Type="http://schemas.openxmlformats.org/officeDocument/2006/relationships/ctrlProp" Target="../ctrlProps/ctrlProp79.xml"/><Relationship Id="rId88" Type="http://schemas.openxmlformats.org/officeDocument/2006/relationships/ctrlProp" Target="../ctrlProps/ctrlProp84.xml"/><Relationship Id="rId111" Type="http://schemas.openxmlformats.org/officeDocument/2006/relationships/ctrlProp" Target="../ctrlProps/ctrlProp107.xml"/><Relationship Id="rId132" Type="http://schemas.openxmlformats.org/officeDocument/2006/relationships/ctrlProp" Target="../ctrlProps/ctrlProp128.xml"/><Relationship Id="rId15" Type="http://schemas.openxmlformats.org/officeDocument/2006/relationships/ctrlProp" Target="../ctrlProps/ctrlProp11.xml"/><Relationship Id="rId36" Type="http://schemas.openxmlformats.org/officeDocument/2006/relationships/ctrlProp" Target="../ctrlProps/ctrlProp32.xml"/><Relationship Id="rId57" Type="http://schemas.openxmlformats.org/officeDocument/2006/relationships/ctrlProp" Target="../ctrlProps/ctrlProp53.xml"/><Relationship Id="rId106" Type="http://schemas.openxmlformats.org/officeDocument/2006/relationships/ctrlProp" Target="../ctrlProps/ctrlProp102.xml"/><Relationship Id="rId127" Type="http://schemas.openxmlformats.org/officeDocument/2006/relationships/ctrlProp" Target="../ctrlProps/ctrlProp123.xml"/><Relationship Id="rId10" Type="http://schemas.openxmlformats.org/officeDocument/2006/relationships/ctrlProp" Target="../ctrlProps/ctrlProp6.xml"/><Relationship Id="rId31" Type="http://schemas.openxmlformats.org/officeDocument/2006/relationships/ctrlProp" Target="../ctrlProps/ctrlProp27.xml"/><Relationship Id="rId52" Type="http://schemas.openxmlformats.org/officeDocument/2006/relationships/ctrlProp" Target="../ctrlProps/ctrlProp48.xml"/><Relationship Id="rId73" Type="http://schemas.openxmlformats.org/officeDocument/2006/relationships/ctrlProp" Target="../ctrlProps/ctrlProp69.xml"/><Relationship Id="rId78" Type="http://schemas.openxmlformats.org/officeDocument/2006/relationships/ctrlProp" Target="../ctrlProps/ctrlProp74.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122" Type="http://schemas.openxmlformats.org/officeDocument/2006/relationships/ctrlProp" Target="../ctrlProps/ctrlProp118.xml"/><Relationship Id="rId4" Type="http://schemas.openxmlformats.org/officeDocument/2006/relationships/vmlDrawing" Target="../drawings/vmlDrawing1.vml"/><Relationship Id="rId9" Type="http://schemas.openxmlformats.org/officeDocument/2006/relationships/ctrlProp" Target="../ctrlProps/ctrlProp5.xml"/><Relationship Id="rId26" Type="http://schemas.openxmlformats.org/officeDocument/2006/relationships/ctrlProp" Target="../ctrlProps/ctrlProp22.xml"/><Relationship Id="rId47" Type="http://schemas.openxmlformats.org/officeDocument/2006/relationships/ctrlProp" Target="../ctrlProps/ctrlProp43.xml"/><Relationship Id="rId68" Type="http://schemas.openxmlformats.org/officeDocument/2006/relationships/ctrlProp" Target="../ctrlProps/ctrlProp64.xml"/><Relationship Id="rId89" Type="http://schemas.openxmlformats.org/officeDocument/2006/relationships/ctrlProp" Target="../ctrlProps/ctrlProp85.xml"/><Relationship Id="rId112" Type="http://schemas.openxmlformats.org/officeDocument/2006/relationships/ctrlProp" Target="../ctrlProps/ctrlProp108.xml"/><Relationship Id="rId133" Type="http://schemas.openxmlformats.org/officeDocument/2006/relationships/ctrlProp" Target="../ctrlProps/ctrlProp12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8983D-3539-4E81-8906-D748FE7397E5}">
  <sheetPr>
    <tabColor rgb="FFFFFF00"/>
  </sheetPr>
  <dimension ref="A1:CK250"/>
  <sheetViews>
    <sheetView showGridLines="0" tabSelected="1" zoomScaleNormal="100" zoomScaleSheetLayoutView="85" workbookViewId="0">
      <selection activeCell="I22" sqref="I22:AD22"/>
    </sheetView>
  </sheetViews>
  <sheetFormatPr defaultRowHeight="13.2" x14ac:dyDescent="0.2"/>
  <cols>
    <col min="1" max="59" width="2.21875" customWidth="1"/>
    <col min="60" max="60" width="6.109375" customWidth="1"/>
    <col min="61" max="61" width="1.88671875" customWidth="1"/>
    <col min="62" max="62" width="6.109375" customWidth="1"/>
    <col min="63" max="63" width="2.21875" customWidth="1"/>
    <col min="64" max="64" width="6.109375" customWidth="1"/>
    <col min="65" max="89" width="2.21875" customWidth="1"/>
  </cols>
  <sheetData>
    <row r="1" spans="2:84" ht="18" customHeight="1" thickTop="1" x14ac:dyDescent="0.2">
      <c r="B1" s="319" t="s">
        <v>281</v>
      </c>
      <c r="C1" s="320"/>
      <c r="D1" s="320"/>
      <c r="E1" s="320"/>
      <c r="F1" s="320"/>
      <c r="G1" s="320"/>
      <c r="H1" s="320"/>
      <c r="I1" s="320"/>
      <c r="J1" s="320"/>
      <c r="K1" s="320"/>
      <c r="L1" s="320"/>
      <c r="M1" s="320"/>
      <c r="N1" s="320"/>
      <c r="O1" s="320"/>
      <c r="P1" s="320"/>
      <c r="Q1" s="320"/>
      <c r="R1" s="320"/>
      <c r="S1" s="320"/>
      <c r="T1" s="320"/>
      <c r="U1" s="320"/>
      <c r="V1" s="320"/>
      <c r="W1" s="320"/>
      <c r="X1" s="320"/>
      <c r="Y1" s="320"/>
      <c r="Z1" s="320"/>
      <c r="AA1" s="320"/>
      <c r="AB1" s="320"/>
      <c r="AC1" s="320"/>
      <c r="AD1" s="320"/>
      <c r="AE1" s="320"/>
      <c r="AF1" s="320"/>
      <c r="AG1" s="320"/>
      <c r="AH1" s="320"/>
      <c r="AI1" s="320"/>
      <c r="AJ1" s="320"/>
      <c r="AK1" s="320"/>
      <c r="AL1" s="320"/>
      <c r="AM1" s="320"/>
      <c r="AN1" s="320"/>
      <c r="AO1" s="320"/>
      <c r="AP1" s="320"/>
      <c r="AQ1" s="320"/>
      <c r="AR1" s="320"/>
      <c r="AS1" s="320"/>
      <c r="AT1" s="320"/>
      <c r="AU1" s="320"/>
      <c r="AV1" s="320"/>
      <c r="AW1" s="320"/>
      <c r="AX1" s="320"/>
      <c r="AY1" s="320"/>
      <c r="AZ1" s="320"/>
      <c r="BA1" s="320"/>
      <c r="BB1" s="321"/>
      <c r="BZ1" s="137"/>
      <c r="CA1" s="137"/>
      <c r="CB1" s="137"/>
      <c r="CC1" s="137"/>
      <c r="CD1" s="137"/>
      <c r="CE1" s="137"/>
      <c r="CF1" s="137"/>
    </row>
    <row r="2" spans="2:84" ht="18" customHeight="1" x14ac:dyDescent="0.2">
      <c r="B2" s="322"/>
      <c r="C2" s="323"/>
      <c r="D2" s="323"/>
      <c r="E2" s="323"/>
      <c r="F2" s="323"/>
      <c r="G2" s="323"/>
      <c r="H2" s="323"/>
      <c r="I2" s="323"/>
      <c r="J2" s="323"/>
      <c r="K2" s="323"/>
      <c r="L2" s="323"/>
      <c r="M2" s="323"/>
      <c r="N2" s="323"/>
      <c r="O2" s="323"/>
      <c r="P2" s="323"/>
      <c r="Q2" s="323"/>
      <c r="R2" s="323"/>
      <c r="S2" s="323"/>
      <c r="T2" s="323"/>
      <c r="U2" s="323"/>
      <c r="V2" s="323"/>
      <c r="W2" s="323"/>
      <c r="X2" s="323"/>
      <c r="Y2" s="323"/>
      <c r="Z2" s="323"/>
      <c r="AA2" s="323"/>
      <c r="AB2" s="323"/>
      <c r="AC2" s="323"/>
      <c r="AD2" s="323"/>
      <c r="AE2" s="323"/>
      <c r="AF2" s="323"/>
      <c r="AG2" s="323"/>
      <c r="AH2" s="323"/>
      <c r="AI2" s="323"/>
      <c r="AJ2" s="323"/>
      <c r="AK2" s="323"/>
      <c r="AL2" s="323"/>
      <c r="AM2" s="323"/>
      <c r="AN2" s="323"/>
      <c r="AO2" s="323"/>
      <c r="AP2" s="323"/>
      <c r="AQ2" s="323"/>
      <c r="AR2" s="323"/>
      <c r="AS2" s="323"/>
      <c r="AT2" s="323"/>
      <c r="AU2" s="323"/>
      <c r="AV2" s="323"/>
      <c r="AW2" s="323"/>
      <c r="AX2" s="323"/>
      <c r="AY2" s="323"/>
      <c r="AZ2" s="323"/>
      <c r="BA2" s="323"/>
      <c r="BB2" s="324"/>
      <c r="BZ2" s="134"/>
      <c r="CA2" s="134"/>
      <c r="CB2" s="134"/>
      <c r="CC2" s="134"/>
      <c r="CD2" s="134"/>
      <c r="CE2" s="134"/>
      <c r="CF2" s="134"/>
    </row>
    <row r="3" spans="2:84" ht="18" customHeight="1" thickBot="1" x14ac:dyDescent="0.25">
      <c r="B3" s="325"/>
      <c r="C3" s="326"/>
      <c r="D3" s="326"/>
      <c r="E3" s="326"/>
      <c r="F3" s="326"/>
      <c r="G3" s="326"/>
      <c r="H3" s="326"/>
      <c r="I3" s="326"/>
      <c r="J3" s="326"/>
      <c r="K3" s="326"/>
      <c r="L3" s="326"/>
      <c r="M3" s="326"/>
      <c r="N3" s="326"/>
      <c r="O3" s="326"/>
      <c r="P3" s="326"/>
      <c r="Q3" s="326"/>
      <c r="R3" s="326"/>
      <c r="S3" s="326"/>
      <c r="T3" s="326"/>
      <c r="U3" s="326"/>
      <c r="V3" s="326"/>
      <c r="W3" s="326"/>
      <c r="X3" s="326"/>
      <c r="Y3" s="326"/>
      <c r="Z3" s="326"/>
      <c r="AA3" s="326"/>
      <c r="AB3" s="326"/>
      <c r="AC3" s="326"/>
      <c r="AD3" s="326"/>
      <c r="AE3" s="326"/>
      <c r="AF3" s="326"/>
      <c r="AG3" s="326"/>
      <c r="AH3" s="326"/>
      <c r="AI3" s="326"/>
      <c r="AJ3" s="326"/>
      <c r="AK3" s="326"/>
      <c r="AL3" s="326"/>
      <c r="AM3" s="326"/>
      <c r="AN3" s="326"/>
      <c r="AO3" s="326"/>
      <c r="AP3" s="326"/>
      <c r="AQ3" s="326"/>
      <c r="AR3" s="326"/>
      <c r="AS3" s="326"/>
      <c r="AT3" s="326"/>
      <c r="AU3" s="326"/>
      <c r="AV3" s="326"/>
      <c r="AW3" s="326"/>
      <c r="AX3" s="326"/>
      <c r="AY3" s="326"/>
      <c r="AZ3" s="326"/>
      <c r="BA3" s="326"/>
      <c r="BB3" s="327"/>
      <c r="BZ3" s="134"/>
      <c r="CA3" s="134"/>
      <c r="CB3" s="134"/>
      <c r="CC3" s="134"/>
      <c r="CD3" s="134"/>
      <c r="CE3" s="134"/>
      <c r="CF3" s="134"/>
    </row>
    <row r="4" spans="2:84" ht="18" customHeight="1" thickTop="1" x14ac:dyDescent="0.2">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c r="AI4" s="110"/>
      <c r="AJ4" s="110"/>
      <c r="AK4" s="110"/>
      <c r="AL4" s="110"/>
      <c r="AM4" s="110"/>
      <c r="AN4" s="110"/>
      <c r="AO4" s="115"/>
      <c r="AP4" s="115"/>
      <c r="AQ4" s="115"/>
      <c r="AR4" s="115"/>
      <c r="AS4" s="115"/>
      <c r="AT4" s="115"/>
      <c r="AU4" s="115"/>
      <c r="AV4" s="115"/>
      <c r="AW4" s="115"/>
      <c r="AX4" s="115"/>
      <c r="AY4" s="115"/>
      <c r="AZ4" s="115"/>
      <c r="BA4" s="115"/>
      <c r="BB4" s="115"/>
      <c r="BC4" s="115"/>
      <c r="BD4" s="115"/>
      <c r="BE4" s="115"/>
      <c r="BF4" s="115"/>
      <c r="BG4" s="115"/>
      <c r="BH4" s="115"/>
      <c r="BI4" s="115"/>
      <c r="BJ4" s="115"/>
      <c r="BK4" s="115"/>
      <c r="BL4" s="115"/>
      <c r="BM4" s="115"/>
      <c r="BN4" s="115"/>
      <c r="BO4" s="115"/>
      <c r="BP4" s="115"/>
      <c r="BQ4" s="115"/>
      <c r="BR4" s="115"/>
      <c r="BS4" s="115"/>
      <c r="BT4" s="115"/>
      <c r="BU4" s="115"/>
      <c r="BV4" s="115"/>
      <c r="BW4" s="115"/>
      <c r="BX4" s="115"/>
      <c r="BZ4" s="134"/>
      <c r="CA4" s="134"/>
      <c r="CB4" s="134"/>
      <c r="CC4" s="134"/>
      <c r="CD4" s="134"/>
      <c r="CE4" s="134"/>
      <c r="CF4" s="134"/>
    </row>
    <row r="5" spans="2:84" ht="18" customHeight="1" x14ac:dyDescent="0.2">
      <c r="B5" s="328" t="s">
        <v>0</v>
      </c>
      <c r="C5" s="328"/>
      <c r="D5" s="328"/>
      <c r="E5" s="328"/>
      <c r="F5" s="328"/>
      <c r="G5" s="329"/>
      <c r="H5" s="330" t="s">
        <v>238</v>
      </c>
      <c r="I5" s="328"/>
      <c r="J5" s="328"/>
      <c r="K5" s="328"/>
      <c r="L5" s="328"/>
      <c r="M5" s="328"/>
      <c r="N5" s="328"/>
      <c r="O5" s="328"/>
      <c r="P5" s="328"/>
      <c r="Q5" s="328"/>
      <c r="R5" s="328"/>
      <c r="S5" s="328"/>
      <c r="T5" s="328"/>
      <c r="U5" s="328"/>
      <c r="V5" s="328"/>
      <c r="W5" s="328"/>
      <c r="X5" s="328"/>
      <c r="Y5" s="328"/>
      <c r="Z5" s="328"/>
      <c r="AA5" s="328"/>
      <c r="AB5" s="328"/>
      <c r="AC5" s="328"/>
      <c r="AD5" s="328"/>
      <c r="AE5" s="328"/>
      <c r="AF5" s="328"/>
      <c r="AG5" s="328"/>
      <c r="AH5" s="328"/>
      <c r="AI5" s="328"/>
      <c r="AJ5" s="328"/>
      <c r="AK5" s="331"/>
      <c r="AL5" s="332" t="s">
        <v>139</v>
      </c>
      <c r="AM5" s="333"/>
      <c r="AN5" s="333"/>
      <c r="AO5" s="333"/>
      <c r="AP5" s="333"/>
      <c r="AQ5" s="334"/>
      <c r="AR5" s="332" t="s">
        <v>302</v>
      </c>
      <c r="AS5" s="333"/>
      <c r="AT5" s="333"/>
      <c r="AU5" s="333"/>
      <c r="AV5" s="333"/>
      <c r="AW5" s="333"/>
      <c r="AX5" s="333"/>
      <c r="AY5" s="333"/>
      <c r="AZ5" s="333"/>
      <c r="BA5" s="333"/>
      <c r="BB5" s="335"/>
      <c r="BC5" s="115"/>
      <c r="BD5" s="115"/>
      <c r="BE5" s="115"/>
      <c r="BF5" s="115"/>
      <c r="BG5" s="115"/>
      <c r="BH5" s="115"/>
      <c r="BI5" s="115"/>
      <c r="BJ5" s="115"/>
      <c r="BK5" s="115"/>
      <c r="BL5" s="115"/>
      <c r="BM5" s="115"/>
      <c r="BN5" s="115"/>
      <c r="BO5" s="115"/>
      <c r="BP5" s="115"/>
      <c r="BQ5" s="115"/>
      <c r="BR5" s="115"/>
      <c r="BS5" s="115"/>
      <c r="BT5" s="115"/>
      <c r="BU5" s="115"/>
      <c r="BV5" s="115"/>
      <c r="BW5" s="115"/>
      <c r="BX5" s="115"/>
      <c r="BZ5" s="134"/>
      <c r="CA5" s="134"/>
      <c r="CB5" s="134"/>
      <c r="CC5" s="134"/>
      <c r="CD5" s="134"/>
      <c r="CE5" s="134"/>
      <c r="CF5" s="134"/>
    </row>
    <row r="6" spans="2:84" ht="18" customHeight="1" x14ac:dyDescent="0.2">
      <c r="B6" s="328"/>
      <c r="C6" s="328"/>
      <c r="D6" s="328"/>
      <c r="E6" s="328"/>
      <c r="F6" s="328"/>
      <c r="G6" s="329"/>
      <c r="H6" s="336" t="s">
        <v>214</v>
      </c>
      <c r="I6" s="337"/>
      <c r="J6" s="337"/>
      <c r="K6" s="337"/>
      <c r="L6" s="337"/>
      <c r="M6" s="337"/>
      <c r="N6" s="337"/>
      <c r="O6" s="337"/>
      <c r="P6" s="337"/>
      <c r="Q6" s="337"/>
      <c r="R6" s="337"/>
      <c r="S6" s="337"/>
      <c r="T6" s="337"/>
      <c r="U6" s="337"/>
      <c r="V6" s="337"/>
      <c r="W6" s="337"/>
      <c r="X6" s="337"/>
      <c r="Y6" s="337"/>
      <c r="Z6" s="337"/>
      <c r="AA6" s="337"/>
      <c r="AB6" s="337"/>
      <c r="AC6" s="337"/>
      <c r="AD6" s="337"/>
      <c r="AE6" s="337"/>
      <c r="AF6" s="337"/>
      <c r="AG6" s="337"/>
      <c r="AH6" s="337"/>
      <c r="AI6" s="337"/>
      <c r="AJ6" s="337"/>
      <c r="AK6" s="338"/>
      <c r="AL6" s="332"/>
      <c r="AM6" s="333"/>
      <c r="AN6" s="333"/>
      <c r="AO6" s="333"/>
      <c r="AP6" s="333"/>
      <c r="AQ6" s="334"/>
      <c r="AR6" s="332"/>
      <c r="AS6" s="333"/>
      <c r="AT6" s="333"/>
      <c r="AU6" s="333"/>
      <c r="AV6" s="333"/>
      <c r="AW6" s="333"/>
      <c r="AX6" s="333"/>
      <c r="AY6" s="333"/>
      <c r="AZ6" s="333"/>
      <c r="BA6" s="333"/>
      <c r="BB6" s="335"/>
      <c r="BC6" s="115"/>
      <c r="BD6" s="115"/>
      <c r="BE6" s="115"/>
      <c r="BF6" s="115"/>
      <c r="BG6" s="115"/>
      <c r="BH6" s="115"/>
      <c r="BI6" s="115"/>
      <c r="BJ6" s="115"/>
      <c r="BK6" s="115"/>
      <c r="BL6" s="115"/>
      <c r="BM6" s="115"/>
      <c r="BN6" s="115"/>
      <c r="BO6" s="115"/>
      <c r="BP6" s="115"/>
      <c r="BQ6" s="115"/>
      <c r="BR6" s="115"/>
      <c r="BS6" s="115"/>
      <c r="BT6" s="115"/>
      <c r="BU6" s="115"/>
      <c r="BV6" s="115"/>
      <c r="BW6" s="115"/>
      <c r="BX6" s="115"/>
      <c r="BZ6" s="134"/>
      <c r="CA6" s="134"/>
      <c r="CB6" s="134"/>
      <c r="CC6" s="134"/>
      <c r="CD6" s="134"/>
      <c r="CE6" s="134"/>
      <c r="CF6" s="134"/>
    </row>
    <row r="7" spans="2:84" ht="7.2" customHeight="1" x14ac:dyDescent="0.2">
      <c r="I7" s="135"/>
      <c r="J7" s="135"/>
      <c r="K7" s="135"/>
      <c r="L7" s="135"/>
      <c r="M7" s="135"/>
      <c r="N7" s="135"/>
      <c r="O7" s="135"/>
      <c r="P7" s="135"/>
      <c r="Q7" s="135"/>
      <c r="R7" s="135"/>
      <c r="S7" s="135"/>
      <c r="T7" s="135"/>
      <c r="U7" s="135"/>
      <c r="V7" s="135"/>
      <c r="W7" s="135"/>
      <c r="X7" s="135"/>
      <c r="Y7" s="135"/>
      <c r="Z7" s="135"/>
      <c r="AA7" s="135"/>
      <c r="AB7" s="135"/>
      <c r="AC7" s="135"/>
      <c r="AD7" s="135"/>
      <c r="AE7" s="135"/>
      <c r="AF7" s="135"/>
      <c r="AG7" s="135"/>
      <c r="AH7" s="135"/>
      <c r="AI7" s="135"/>
      <c r="AJ7" s="135"/>
      <c r="AK7" s="135"/>
      <c r="AL7" s="110"/>
      <c r="AM7" s="110"/>
      <c r="AN7" s="110"/>
      <c r="AO7" s="115"/>
      <c r="AP7" s="115"/>
      <c r="AQ7" s="115"/>
      <c r="AR7" s="115"/>
      <c r="AS7" s="115"/>
      <c r="AT7" s="115"/>
      <c r="AU7" s="115"/>
      <c r="AV7" s="115"/>
      <c r="AW7" s="115"/>
      <c r="AX7" s="115"/>
      <c r="AY7" s="115"/>
      <c r="AZ7" s="115"/>
      <c r="BA7" s="115"/>
      <c r="BB7" s="115"/>
      <c r="BC7" s="115"/>
      <c r="BD7" s="115"/>
      <c r="BE7" s="115"/>
      <c r="BF7" s="115"/>
      <c r="BG7" s="115"/>
      <c r="BH7" s="115"/>
      <c r="BI7" s="115"/>
      <c r="BJ7" s="115"/>
      <c r="BK7" s="115"/>
      <c r="BL7" s="115"/>
      <c r="BM7" s="115"/>
      <c r="BN7" s="115"/>
      <c r="BO7" s="115"/>
      <c r="BP7" s="115"/>
      <c r="BQ7" s="115"/>
      <c r="BR7" s="115"/>
      <c r="BS7" s="115"/>
      <c r="BT7" s="115"/>
      <c r="BU7" s="115"/>
      <c r="BV7" s="115"/>
      <c r="BW7" s="115"/>
      <c r="BX7" s="115"/>
      <c r="BZ7" s="134"/>
      <c r="CA7" s="134"/>
      <c r="CB7" s="134"/>
      <c r="CC7" s="134"/>
      <c r="CD7" s="134"/>
      <c r="CE7" s="134"/>
      <c r="CF7" s="134"/>
    </row>
    <row r="8" spans="2:84" ht="18" customHeight="1" x14ac:dyDescent="0.2">
      <c r="B8" t="s">
        <v>303</v>
      </c>
      <c r="C8" s="110"/>
      <c r="D8" s="110"/>
      <c r="E8" s="110"/>
      <c r="F8" s="110"/>
      <c r="G8" s="110"/>
      <c r="H8" s="110"/>
      <c r="I8" s="110"/>
      <c r="J8" s="110"/>
      <c r="K8" s="110"/>
      <c r="L8" s="110"/>
      <c r="M8" s="110"/>
      <c r="N8" s="110"/>
      <c r="O8" s="110"/>
      <c r="P8" s="110"/>
      <c r="Q8" s="110"/>
      <c r="R8" s="110"/>
      <c r="S8" s="110"/>
      <c r="T8" s="110"/>
      <c r="U8" s="110"/>
      <c r="V8" s="110"/>
      <c r="W8" s="110"/>
      <c r="X8" s="110"/>
      <c r="Y8" s="110"/>
      <c r="Z8" s="110"/>
      <c r="AA8" s="110"/>
      <c r="AB8" s="110"/>
      <c r="AC8" s="110"/>
      <c r="AD8" s="110"/>
      <c r="AE8" s="110"/>
      <c r="AF8" s="110"/>
      <c r="AG8" s="110"/>
      <c r="AH8" s="110"/>
      <c r="AI8" s="110"/>
      <c r="AJ8" s="110"/>
      <c r="AK8" s="110"/>
      <c r="AL8" s="110"/>
      <c r="AM8" s="110"/>
      <c r="AN8" s="110"/>
      <c r="AO8" s="115"/>
      <c r="AP8" s="115"/>
      <c r="AQ8" s="115"/>
      <c r="AR8" s="115"/>
      <c r="AS8" s="115"/>
      <c r="AT8" s="115"/>
      <c r="AU8" s="115"/>
      <c r="AV8" s="115"/>
      <c r="AW8" s="115"/>
      <c r="AX8" s="115"/>
      <c r="AY8" s="115"/>
      <c r="AZ8" s="115"/>
      <c r="BA8" s="115"/>
      <c r="BB8" s="115"/>
      <c r="BC8" s="115"/>
      <c r="BD8" s="115"/>
      <c r="BE8" s="115"/>
      <c r="BF8" s="115"/>
      <c r="BG8" s="115"/>
      <c r="BH8" s="115"/>
      <c r="BI8" s="115"/>
      <c r="BJ8" s="115"/>
      <c r="BK8" s="115"/>
      <c r="BL8" s="115"/>
      <c r="BM8" s="115"/>
      <c r="BN8" s="115"/>
      <c r="BO8" s="115"/>
      <c r="BP8" s="115"/>
      <c r="BQ8" s="115"/>
      <c r="BR8" s="115"/>
      <c r="BS8" s="115"/>
      <c r="BT8" s="115"/>
      <c r="BU8" s="115"/>
      <c r="BV8" s="115"/>
      <c r="BW8" s="115"/>
      <c r="BX8" s="115"/>
      <c r="BZ8" s="134"/>
      <c r="CA8" s="134"/>
      <c r="CB8" s="134"/>
      <c r="CC8" s="134"/>
      <c r="CD8" s="134"/>
      <c r="CE8" s="134"/>
      <c r="CF8" s="134"/>
    </row>
    <row r="9" spans="2:84" ht="18" customHeight="1" x14ac:dyDescent="0.2">
      <c r="B9" t="s">
        <v>256</v>
      </c>
      <c r="C9" s="110"/>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110"/>
      <c r="AD9" s="110"/>
      <c r="AE9" s="110"/>
      <c r="AF9" s="110"/>
      <c r="AG9" s="110"/>
      <c r="AH9" s="110"/>
      <c r="AI9" s="110"/>
      <c r="AJ9" s="110"/>
      <c r="AK9" s="110"/>
      <c r="AL9" s="110"/>
      <c r="AM9" s="110"/>
      <c r="AN9" s="110"/>
      <c r="AO9" s="115"/>
      <c r="AP9" s="115"/>
      <c r="AQ9" s="115"/>
      <c r="AR9" s="115"/>
      <c r="AS9" s="115"/>
      <c r="AT9" s="115"/>
      <c r="AU9" s="115"/>
      <c r="AV9" s="115"/>
      <c r="AW9" s="115"/>
      <c r="AX9" s="115"/>
      <c r="AY9" s="115"/>
      <c r="AZ9" s="115"/>
      <c r="BA9" s="115"/>
      <c r="BB9" s="115"/>
      <c r="BC9" s="115"/>
      <c r="BD9" s="115"/>
      <c r="BE9" s="115"/>
      <c r="BF9" s="115"/>
      <c r="BG9" s="115"/>
      <c r="BH9" s="115"/>
      <c r="BI9" s="115"/>
      <c r="BJ9" s="115"/>
      <c r="BK9" s="115"/>
      <c r="BL9" s="115"/>
      <c r="BM9" s="115"/>
      <c r="BN9" s="115"/>
      <c r="BO9" s="115"/>
      <c r="BP9" s="115"/>
      <c r="BQ9" s="115"/>
      <c r="BR9" s="115"/>
      <c r="BS9" s="115"/>
      <c r="BT9" s="115"/>
      <c r="BU9" s="115"/>
      <c r="BV9" s="115"/>
      <c r="BW9" s="115"/>
      <c r="BX9" s="115"/>
      <c r="BZ9" s="134"/>
      <c r="CA9" s="134"/>
      <c r="CB9" s="134"/>
      <c r="CC9" s="134"/>
      <c r="CD9" s="134"/>
      <c r="CE9" s="134"/>
      <c r="CF9" s="134"/>
    </row>
    <row r="10" spans="2:84" ht="14.4" customHeight="1" x14ac:dyDescent="0.2">
      <c r="B10" t="s">
        <v>201</v>
      </c>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0"/>
      <c r="AK10" s="110"/>
      <c r="AL10" s="110"/>
      <c r="AM10" s="110"/>
      <c r="AN10" s="110"/>
      <c r="AO10" s="115"/>
      <c r="AP10" s="115"/>
      <c r="AQ10" s="115"/>
      <c r="AR10" s="115"/>
      <c r="AS10" s="115"/>
      <c r="AT10" s="115"/>
      <c r="AU10" s="115"/>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Z10" s="134"/>
      <c r="CA10" s="134"/>
      <c r="CB10" s="134"/>
      <c r="CC10" s="134"/>
      <c r="CD10" s="134"/>
      <c r="CE10" s="134"/>
      <c r="CF10" s="134"/>
    </row>
    <row r="11" spans="2:84" ht="18" customHeight="1" x14ac:dyDescent="0.2">
      <c r="B11" s="136"/>
      <c r="C11" s="110"/>
      <c r="D11" s="110"/>
      <c r="E11" s="110"/>
      <c r="F11" s="110"/>
      <c r="G11" s="110"/>
      <c r="H11" s="110"/>
      <c r="I11" s="110"/>
      <c r="J11" s="110"/>
      <c r="K11" s="110"/>
      <c r="L11" s="110"/>
      <c r="M11" s="110"/>
      <c r="N11" s="110"/>
      <c r="O11" s="110"/>
      <c r="P11" s="110"/>
      <c r="Q11" s="110"/>
      <c r="R11" s="110"/>
      <c r="S11" s="110"/>
      <c r="T11" s="110"/>
      <c r="U11" s="110"/>
      <c r="V11" s="110"/>
      <c r="W11" s="110"/>
      <c r="X11" s="110"/>
      <c r="Y11" s="110"/>
      <c r="Z11" s="110"/>
      <c r="AA11" s="110"/>
      <c r="AB11" s="110"/>
      <c r="AC11" s="110"/>
      <c r="AD11" s="110"/>
      <c r="AE11" s="110"/>
      <c r="AF11" s="110"/>
      <c r="AG11" s="110"/>
      <c r="AH11" s="110"/>
      <c r="AI11" s="110"/>
      <c r="AJ11" s="110"/>
      <c r="AK11" s="110"/>
      <c r="AL11" s="110"/>
      <c r="AM11" s="110"/>
      <c r="AN11" s="110"/>
      <c r="AO11" s="115"/>
      <c r="AP11" s="115"/>
      <c r="AQ11" s="115"/>
      <c r="AR11" s="115"/>
      <c r="AS11" s="115"/>
      <c r="AT11" s="115"/>
      <c r="AU11" s="115"/>
      <c r="AV11" s="115"/>
      <c r="AW11" s="115"/>
      <c r="AX11" s="115"/>
      <c r="AY11" s="115"/>
      <c r="AZ11" s="115"/>
      <c r="BA11" s="115"/>
      <c r="BB11" s="115"/>
      <c r="BC11" s="115"/>
      <c r="BD11" s="115"/>
      <c r="BE11" s="115"/>
      <c r="BF11" s="115"/>
      <c r="BG11" s="115"/>
      <c r="BH11" s="115"/>
      <c r="BI11" s="115"/>
      <c r="BJ11" s="115"/>
      <c r="BK11" s="115"/>
      <c r="BL11" s="115"/>
      <c r="BM11" s="115"/>
      <c r="BN11" s="115"/>
      <c r="BO11" s="115"/>
      <c r="BP11" s="115"/>
      <c r="BQ11" s="115"/>
      <c r="BR11" s="115"/>
      <c r="BS11" s="115"/>
      <c r="BT11" s="115"/>
      <c r="BU11" s="115"/>
      <c r="BV11" s="115"/>
      <c r="BW11" s="115"/>
      <c r="BX11" s="115"/>
      <c r="BZ11" s="134"/>
      <c r="CA11" s="134"/>
      <c r="CB11" s="134"/>
      <c r="CC11" s="134"/>
      <c r="CD11" s="134"/>
      <c r="CE11" s="134"/>
      <c r="CF11" s="134"/>
    </row>
    <row r="12" spans="2:84" ht="18" customHeight="1" x14ac:dyDescent="0.2">
      <c r="B12" s="119"/>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0"/>
      <c r="AI12" s="110"/>
      <c r="AJ12" s="3"/>
      <c r="AK12" s="33" t="s">
        <v>215</v>
      </c>
      <c r="AL12" s="34"/>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Z12" s="134"/>
      <c r="CA12" s="134"/>
      <c r="CB12" s="134"/>
      <c r="CC12" s="134"/>
      <c r="CD12" s="134"/>
      <c r="CE12" s="134"/>
      <c r="CF12" s="134"/>
    </row>
    <row r="13" spans="2:84" x14ac:dyDescent="0.2">
      <c r="B13" s="119"/>
      <c r="C13" s="119"/>
      <c r="D13" s="119"/>
      <c r="E13" s="119"/>
      <c r="F13" s="119"/>
      <c r="G13" s="119"/>
      <c r="H13" s="119"/>
      <c r="I13" s="119"/>
      <c r="J13" s="119"/>
      <c r="K13" s="119"/>
      <c r="L13" s="119"/>
      <c r="M13" s="119"/>
      <c r="N13" s="119"/>
      <c r="O13" s="119"/>
      <c r="P13" s="119"/>
      <c r="Q13" s="119"/>
      <c r="R13" s="119"/>
      <c r="S13" s="119"/>
      <c r="T13" s="119"/>
      <c r="U13" s="119"/>
      <c r="V13" s="119"/>
      <c r="W13" s="119"/>
      <c r="X13" s="119"/>
      <c r="Y13" s="119"/>
      <c r="Z13" s="119"/>
      <c r="AA13" s="119"/>
      <c r="AB13" s="119"/>
      <c r="AC13" s="119"/>
      <c r="AD13" s="119"/>
      <c r="AE13" s="119"/>
      <c r="AF13" s="119"/>
      <c r="AG13" s="119"/>
      <c r="AJ13" s="8"/>
      <c r="AK13" s="34" t="s">
        <v>141</v>
      </c>
      <c r="AL13" s="34"/>
    </row>
    <row r="14" spans="2:84" ht="16.2" customHeight="1" x14ac:dyDescent="0.2">
      <c r="B14" s="119"/>
      <c r="C14" s="119"/>
      <c r="D14" s="119"/>
      <c r="E14" s="119"/>
      <c r="F14" s="119"/>
      <c r="G14" s="119"/>
      <c r="H14" s="119"/>
      <c r="I14" s="119"/>
      <c r="J14" s="119"/>
      <c r="K14" s="119"/>
      <c r="L14" s="119"/>
      <c r="M14" s="119"/>
      <c r="N14" s="119"/>
      <c r="O14" s="119"/>
      <c r="P14" s="119"/>
      <c r="Q14" s="119"/>
      <c r="R14" s="119"/>
      <c r="S14" s="119"/>
      <c r="T14" s="119"/>
      <c r="U14" s="119"/>
      <c r="V14" s="119"/>
      <c r="W14" s="119"/>
      <c r="X14" s="119"/>
      <c r="Y14" s="119"/>
      <c r="Z14" s="119"/>
      <c r="AA14" s="119"/>
      <c r="AB14" s="119"/>
      <c r="AC14" s="119"/>
      <c r="AD14" s="119"/>
      <c r="AE14" s="119"/>
      <c r="AF14" s="119"/>
      <c r="AG14" s="119"/>
      <c r="AJ14" s="9"/>
      <c r="AK14" s="34" t="s">
        <v>222</v>
      </c>
      <c r="AL14" s="34"/>
      <c r="BC14" s="120"/>
      <c r="BD14" s="120"/>
      <c r="BE14" s="120"/>
      <c r="BF14" s="120"/>
      <c r="BG14" s="120"/>
      <c r="BH14" s="120"/>
      <c r="BI14" s="120"/>
      <c r="BJ14" s="120"/>
      <c r="BK14" s="120"/>
      <c r="BL14" s="120"/>
      <c r="BM14" s="120"/>
    </row>
    <row r="15" spans="2:84" ht="16.2" customHeight="1" x14ac:dyDescent="0.2">
      <c r="B15" s="119"/>
      <c r="C15" s="119"/>
      <c r="D15" s="119"/>
      <c r="E15" s="119"/>
      <c r="F15" s="119"/>
      <c r="G15" s="119"/>
      <c r="H15" s="119"/>
      <c r="I15" s="119"/>
      <c r="J15" s="119"/>
      <c r="K15" s="119"/>
      <c r="L15" s="119"/>
      <c r="M15" s="119"/>
      <c r="N15" s="119"/>
      <c r="O15" s="119"/>
      <c r="P15" s="119"/>
      <c r="Q15" s="119"/>
      <c r="R15" s="119"/>
      <c r="S15" s="119"/>
      <c r="T15" s="119"/>
      <c r="U15" s="119"/>
      <c r="V15" s="119"/>
      <c r="W15" s="119"/>
      <c r="X15" s="119"/>
      <c r="Y15" s="119"/>
      <c r="Z15" s="119"/>
      <c r="AA15" s="119"/>
      <c r="AB15" s="119"/>
      <c r="AC15" s="119"/>
      <c r="AD15" s="119"/>
      <c r="AE15" s="119"/>
      <c r="AF15" s="119"/>
      <c r="AG15" s="119"/>
      <c r="AJ15" s="30"/>
      <c r="AK15" s="34" t="s">
        <v>124</v>
      </c>
      <c r="AL15" s="34"/>
      <c r="BC15" s="119"/>
      <c r="BD15" s="119"/>
      <c r="BE15" s="119"/>
      <c r="BF15" s="119"/>
      <c r="BG15" s="119"/>
      <c r="BH15" s="119"/>
      <c r="BI15" s="119"/>
      <c r="BJ15" s="119"/>
      <c r="BK15" s="119"/>
      <c r="BL15" s="119"/>
      <c r="BM15" s="119"/>
      <c r="BN15" s="119"/>
      <c r="BO15" s="119"/>
      <c r="BP15" s="119"/>
      <c r="BQ15" s="119"/>
      <c r="BR15" s="119"/>
      <c r="BS15" s="119"/>
      <c r="BT15" s="119"/>
      <c r="BU15" s="119"/>
      <c r="BV15" s="119"/>
      <c r="BW15" s="119"/>
      <c r="BX15" s="119"/>
    </row>
    <row r="16" spans="2:84" ht="14.4" customHeight="1" x14ac:dyDescent="0.2">
      <c r="B16" s="119"/>
      <c r="C16" s="119"/>
      <c r="D16" s="119"/>
      <c r="E16" s="119"/>
      <c r="F16" s="119"/>
      <c r="G16" s="119"/>
      <c r="H16" s="119"/>
      <c r="I16" s="119"/>
      <c r="J16" s="119"/>
      <c r="K16" s="119"/>
      <c r="L16" s="119"/>
      <c r="M16" s="119"/>
      <c r="N16" s="119"/>
      <c r="O16" s="119"/>
      <c r="P16" s="119"/>
      <c r="Q16" s="119"/>
      <c r="R16" s="119"/>
      <c r="S16" s="119"/>
      <c r="T16" s="119"/>
      <c r="U16" s="119"/>
      <c r="V16" s="119"/>
      <c r="W16" s="119"/>
      <c r="X16" s="119"/>
      <c r="Y16" s="119"/>
      <c r="Z16" s="119"/>
      <c r="AA16" s="119"/>
      <c r="AB16" s="119"/>
      <c r="AC16" s="119"/>
      <c r="AD16" s="119"/>
      <c r="AE16" s="119"/>
      <c r="AF16" s="119"/>
      <c r="AG16" s="119"/>
      <c r="AO16" s="119"/>
      <c r="AP16" s="119"/>
      <c r="AQ16" s="119"/>
      <c r="AR16" s="119"/>
      <c r="AS16" s="119"/>
      <c r="AT16" s="119"/>
      <c r="AU16" s="119"/>
      <c r="AV16" s="119"/>
      <c r="AW16" s="119"/>
      <c r="AX16" s="119"/>
      <c r="AY16" s="119"/>
      <c r="AZ16" s="119"/>
      <c r="BA16" s="119"/>
      <c r="BB16" s="119"/>
      <c r="BC16" s="119"/>
      <c r="BD16" s="119"/>
      <c r="BE16" s="119"/>
      <c r="BF16" s="119"/>
      <c r="BG16" s="119"/>
      <c r="BH16" s="119"/>
      <c r="BI16" s="119"/>
      <c r="BJ16" s="119"/>
      <c r="BK16" s="119"/>
      <c r="BL16" s="119"/>
      <c r="BM16" s="119"/>
      <c r="BN16" s="119"/>
      <c r="BO16" s="119"/>
      <c r="BP16" s="119"/>
      <c r="BQ16" s="119"/>
      <c r="BR16" s="119"/>
      <c r="BS16" s="119"/>
      <c r="BT16" s="119"/>
      <c r="BU16" s="119"/>
      <c r="BV16" s="119"/>
      <c r="BW16" s="119"/>
      <c r="BX16" s="119"/>
    </row>
    <row r="17" spans="2:77" ht="14.4" customHeight="1" x14ac:dyDescent="0.2">
      <c r="B17" s="58"/>
      <c r="C17" s="58"/>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BE17" s="119"/>
      <c r="BF17" s="119"/>
      <c r="BG17" s="119"/>
      <c r="BH17" s="119"/>
      <c r="BI17" s="119"/>
      <c r="BJ17" s="119"/>
      <c r="BK17" s="119"/>
      <c r="BL17" s="119"/>
      <c r="BM17" s="119"/>
      <c r="BN17" s="119"/>
      <c r="BO17" s="119"/>
      <c r="BP17" s="119"/>
      <c r="BQ17" s="119"/>
      <c r="BR17" s="119"/>
      <c r="BS17" s="119"/>
      <c r="BT17" s="119"/>
      <c r="BU17" s="119"/>
      <c r="BV17" s="119"/>
      <c r="BW17" s="119"/>
      <c r="BX17" s="119"/>
    </row>
    <row r="18" spans="2:77" ht="16.2" customHeight="1" x14ac:dyDescent="0.2">
      <c r="B18" t="s">
        <v>237</v>
      </c>
      <c r="BE18" s="119"/>
      <c r="BF18" s="119"/>
      <c r="BG18" s="119"/>
      <c r="BH18" s="119"/>
      <c r="BI18" s="119"/>
      <c r="BJ18" s="119"/>
      <c r="BK18" s="119"/>
      <c r="BL18" s="119"/>
      <c r="BM18" s="119"/>
      <c r="BN18" s="119"/>
      <c r="BO18" s="119"/>
      <c r="BP18" s="119"/>
      <c r="BQ18" s="119"/>
      <c r="BR18" s="119"/>
      <c r="BS18" s="119"/>
      <c r="BT18" s="119"/>
      <c r="BU18" s="119"/>
      <c r="BV18" s="119"/>
      <c r="BW18" s="119"/>
      <c r="BX18" s="119"/>
    </row>
    <row r="19" spans="2:77" ht="16.2" customHeight="1" x14ac:dyDescent="0.2">
      <c r="D19" s="59" t="s">
        <v>212</v>
      </c>
      <c r="E19" t="s">
        <v>213</v>
      </c>
      <c r="BE19" s="119"/>
      <c r="BF19" s="119"/>
      <c r="BG19" s="119"/>
      <c r="BH19" s="119"/>
      <c r="BI19" s="119"/>
      <c r="BJ19" s="119"/>
      <c r="BK19" s="119"/>
      <c r="BL19" s="119"/>
      <c r="BM19" s="119"/>
      <c r="BN19" s="119"/>
      <c r="BO19" s="119"/>
      <c r="BP19" s="119"/>
      <c r="BQ19" s="119"/>
      <c r="BR19" s="119"/>
      <c r="BS19" s="119"/>
      <c r="BT19" s="119"/>
      <c r="BU19" s="119"/>
      <c r="BV19" s="119"/>
      <c r="BW19" s="119"/>
      <c r="BX19" s="119"/>
    </row>
    <row r="20" spans="2:77" ht="16.2" customHeight="1" x14ac:dyDescent="0.2">
      <c r="E20" t="s">
        <v>211</v>
      </c>
      <c r="V20" s="1" t="s">
        <v>1</v>
      </c>
      <c r="Z20" s="56" t="s">
        <v>239</v>
      </c>
      <c r="AA20" s="56"/>
      <c r="AB20" s="56"/>
      <c r="AC20" s="56"/>
      <c r="AD20" s="56"/>
      <c r="BE20" s="119"/>
      <c r="BF20" s="119"/>
      <c r="BG20" s="119"/>
      <c r="BH20" s="119"/>
      <c r="BI20" s="119"/>
      <c r="BJ20" s="119"/>
      <c r="BK20" s="119"/>
      <c r="BL20" s="119"/>
      <c r="BM20" s="119"/>
      <c r="BN20" s="119"/>
      <c r="BO20" s="119"/>
      <c r="BP20" s="119"/>
      <c r="BQ20" s="119"/>
      <c r="BR20" s="119"/>
      <c r="BS20" s="119"/>
      <c r="BT20" s="119"/>
      <c r="BU20" s="119"/>
      <c r="BV20" s="119"/>
      <c r="BW20" s="119"/>
      <c r="BX20" s="119"/>
    </row>
    <row r="21" spans="2:77" ht="10.199999999999999" customHeight="1" x14ac:dyDescent="0.2">
      <c r="U21" s="1"/>
      <c r="X21" s="237"/>
      <c r="Y21" s="237"/>
      <c r="Z21" s="237"/>
      <c r="AA21" s="237"/>
      <c r="AB21" s="237"/>
      <c r="AC21" s="237"/>
      <c r="AD21" s="237"/>
      <c r="AN21" s="58"/>
      <c r="AO21" s="58"/>
      <c r="AP21" s="58"/>
      <c r="AQ21" s="58"/>
      <c r="AR21" s="58"/>
      <c r="AS21" s="58"/>
      <c r="AT21" s="58"/>
      <c r="AU21" s="58"/>
      <c r="AV21" s="58"/>
      <c r="AW21" s="58"/>
      <c r="AX21" s="58"/>
      <c r="AY21" s="58"/>
      <c r="AZ21" s="58"/>
      <c r="BA21" s="58"/>
      <c r="BB21" s="58"/>
      <c r="BC21" s="58"/>
      <c r="BD21" s="58"/>
      <c r="BE21" s="58"/>
      <c r="BF21" s="58"/>
      <c r="BG21" s="58"/>
      <c r="BH21" s="58"/>
      <c r="BI21" s="58"/>
      <c r="BJ21" s="58"/>
      <c r="BK21" s="58"/>
      <c r="BL21" s="58"/>
      <c r="BM21" s="58"/>
      <c r="BN21" s="58"/>
      <c r="BO21" s="58"/>
      <c r="BP21" s="58"/>
      <c r="BQ21" s="58"/>
      <c r="BR21" s="58"/>
      <c r="BS21" s="58"/>
      <c r="BT21" s="58"/>
      <c r="BU21" s="58"/>
      <c r="BV21" s="58"/>
      <c r="BW21" s="58"/>
      <c r="BX21" s="58"/>
    </row>
    <row r="22" spans="2:77" ht="20.100000000000001" customHeight="1" x14ac:dyDescent="0.2">
      <c r="B22" s="278" t="s">
        <v>2</v>
      </c>
      <c r="C22" s="278"/>
      <c r="D22" s="278"/>
      <c r="E22" s="278"/>
      <c r="F22" s="278"/>
      <c r="G22" s="278"/>
      <c r="H22" s="278"/>
      <c r="I22" s="279"/>
      <c r="J22" s="279"/>
      <c r="K22" s="279"/>
      <c r="L22" s="279"/>
      <c r="M22" s="279"/>
      <c r="N22" s="279"/>
      <c r="O22" s="279"/>
      <c r="P22" s="279"/>
      <c r="Q22" s="279"/>
      <c r="R22" s="279"/>
      <c r="S22" s="279"/>
      <c r="T22" s="279"/>
      <c r="U22" s="279"/>
      <c r="V22" s="279"/>
      <c r="W22" s="279"/>
      <c r="X22" s="279"/>
      <c r="Y22" s="279"/>
      <c r="Z22" s="279"/>
      <c r="AA22" s="279"/>
      <c r="AB22" s="279"/>
      <c r="AC22" s="279"/>
      <c r="AD22" s="279"/>
      <c r="AE22" s="278" t="s">
        <v>4</v>
      </c>
      <c r="AF22" s="278"/>
      <c r="AG22" s="278"/>
      <c r="AH22" s="278"/>
      <c r="AI22" s="278"/>
      <c r="AJ22" s="279"/>
      <c r="AK22" s="279"/>
      <c r="AL22" s="279"/>
      <c r="AM22" s="279"/>
      <c r="AN22" s="279"/>
      <c r="AO22" s="279"/>
      <c r="AP22" s="279"/>
      <c r="AQ22" s="279"/>
      <c r="AR22" s="279"/>
      <c r="AS22" s="279"/>
      <c r="AT22" s="279"/>
      <c r="AU22" s="279"/>
      <c r="AV22" s="279"/>
      <c r="AW22" s="279"/>
      <c r="AX22" s="279"/>
      <c r="AY22" s="279"/>
      <c r="AZ22" s="279"/>
      <c r="BA22" s="279"/>
    </row>
    <row r="23" spans="2:77" ht="20.100000000000001" customHeight="1" x14ac:dyDescent="0.2">
      <c r="B23" s="305" t="s">
        <v>133</v>
      </c>
      <c r="C23" s="305"/>
      <c r="D23" s="305"/>
      <c r="E23" s="305"/>
      <c r="F23" s="305"/>
      <c r="G23" s="305"/>
      <c r="H23" s="305"/>
      <c r="I23" s="279"/>
      <c r="J23" s="279"/>
      <c r="K23" s="279"/>
      <c r="L23" s="279"/>
      <c r="M23" s="279"/>
      <c r="N23" s="279"/>
      <c r="O23" s="279"/>
      <c r="P23" s="279"/>
      <c r="Q23" s="279"/>
      <c r="R23" s="279"/>
      <c r="S23" s="279"/>
      <c r="T23" s="279"/>
      <c r="U23" s="279"/>
      <c r="V23" s="279"/>
      <c r="W23" s="279"/>
      <c r="X23" s="279"/>
      <c r="Y23" s="279"/>
      <c r="Z23" s="279"/>
      <c r="AA23" s="279"/>
      <c r="AB23" s="279"/>
      <c r="AC23" s="279"/>
      <c r="AD23" s="279"/>
      <c r="AE23" s="278" t="s">
        <v>5</v>
      </c>
      <c r="AF23" s="278"/>
      <c r="AG23" s="278"/>
      <c r="AH23" s="278"/>
      <c r="AI23" s="278"/>
      <c r="AJ23" s="306"/>
      <c r="AK23" s="306"/>
      <c r="AL23" s="306"/>
      <c r="AM23" s="306"/>
      <c r="AN23" s="306"/>
      <c r="AO23" s="306"/>
      <c r="AP23" s="306"/>
      <c r="AQ23" s="306"/>
      <c r="AR23" s="306"/>
      <c r="AS23" s="306"/>
      <c r="AT23" s="306"/>
      <c r="AU23" s="306"/>
      <c r="AV23" s="306"/>
      <c r="AW23" s="306"/>
      <c r="AX23" s="306"/>
      <c r="AY23" s="306"/>
      <c r="AZ23" s="306"/>
      <c r="BA23" s="306"/>
    </row>
    <row r="24" spans="2:77" ht="20.100000000000001" customHeight="1" x14ac:dyDescent="0.2">
      <c r="B24" s="278" t="s">
        <v>3</v>
      </c>
      <c r="C24" s="278"/>
      <c r="D24" s="278"/>
      <c r="E24" s="278"/>
      <c r="F24" s="278"/>
      <c r="G24" s="278"/>
      <c r="H24" s="278"/>
      <c r="I24" s="279"/>
      <c r="J24" s="279"/>
      <c r="K24" s="279"/>
      <c r="L24" s="279"/>
      <c r="M24" s="279"/>
      <c r="N24" s="279"/>
      <c r="O24" s="279"/>
      <c r="P24" s="279"/>
      <c r="Q24" s="279"/>
      <c r="R24" s="279"/>
      <c r="S24" s="279"/>
      <c r="T24" s="279"/>
      <c r="U24" s="279"/>
      <c r="V24" s="279"/>
      <c r="W24" s="279"/>
      <c r="X24" s="279"/>
      <c r="Y24" s="279"/>
      <c r="Z24" s="279"/>
      <c r="AA24" s="279"/>
      <c r="AB24" s="279"/>
      <c r="AC24" s="279"/>
      <c r="AD24" s="279"/>
      <c r="AE24" s="278" t="s">
        <v>6</v>
      </c>
      <c r="AF24" s="278"/>
      <c r="AG24" s="278"/>
      <c r="AH24" s="278"/>
      <c r="AI24" s="278"/>
      <c r="AJ24" s="279"/>
      <c r="AK24" s="279"/>
      <c r="AL24" s="279"/>
      <c r="AM24" s="279"/>
      <c r="AN24" s="279"/>
      <c r="AO24" s="279"/>
      <c r="AP24" s="279"/>
      <c r="AQ24" s="279"/>
      <c r="AR24" s="279"/>
      <c r="AS24" s="279"/>
      <c r="AT24" s="279"/>
      <c r="AU24" s="279"/>
      <c r="AV24" s="279"/>
      <c r="AW24" s="279"/>
      <c r="AX24" s="279"/>
      <c r="AY24" s="279"/>
      <c r="AZ24" s="279"/>
      <c r="BA24" s="279"/>
    </row>
    <row r="25" spans="2:77" ht="20.100000000000001" customHeight="1" x14ac:dyDescent="0.2">
      <c r="B25" s="278" t="s">
        <v>132</v>
      </c>
      <c r="C25" s="278"/>
      <c r="D25" s="278"/>
      <c r="E25" s="278"/>
      <c r="F25" s="278"/>
      <c r="G25" s="278"/>
      <c r="H25" s="278"/>
      <c r="I25" s="279"/>
      <c r="J25" s="279"/>
      <c r="K25" s="279"/>
      <c r="L25" s="279"/>
      <c r="M25" s="279"/>
      <c r="N25" s="279"/>
      <c r="O25" s="279"/>
      <c r="P25" s="279"/>
      <c r="Q25" s="279"/>
      <c r="R25" s="279"/>
      <c r="S25" s="279"/>
      <c r="T25" s="279"/>
      <c r="U25" s="279"/>
      <c r="V25" s="279"/>
      <c r="W25" s="279"/>
      <c r="X25" s="279"/>
      <c r="Y25" s="279"/>
      <c r="Z25" s="279"/>
      <c r="AA25" s="279"/>
      <c r="AB25" s="279"/>
      <c r="AC25" s="279"/>
      <c r="AD25" s="279"/>
      <c r="AE25" s="279"/>
      <c r="AF25" s="279"/>
      <c r="AG25" s="279"/>
      <c r="AH25" s="279"/>
      <c r="AI25" s="279"/>
      <c r="AJ25" s="279"/>
      <c r="AK25" s="279"/>
      <c r="AL25" s="279"/>
      <c r="AM25" s="279"/>
      <c r="AN25" s="279"/>
      <c r="AO25" s="279"/>
      <c r="AP25" s="279"/>
      <c r="AQ25" s="279"/>
      <c r="AR25" s="279"/>
      <c r="AS25" s="279"/>
      <c r="AT25" s="279"/>
      <c r="AU25" s="279"/>
      <c r="AV25" s="279"/>
      <c r="AW25" s="279"/>
      <c r="AX25" s="279"/>
      <c r="AY25" s="279"/>
      <c r="AZ25" s="279"/>
      <c r="BA25" s="279"/>
    </row>
    <row r="26" spans="2:77" ht="24" customHeight="1" x14ac:dyDescent="0.2"/>
    <row r="27" spans="2:77" ht="20.100000000000001" customHeight="1" x14ac:dyDescent="0.2">
      <c r="B27" s="73" t="s">
        <v>282</v>
      </c>
      <c r="C27" s="69"/>
      <c r="D27" s="69"/>
      <c r="E27" s="69"/>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c r="AL27" s="70"/>
      <c r="AM27" s="340" t="s">
        <v>209</v>
      </c>
      <c r="AN27" s="340"/>
      <c r="AO27" s="340"/>
      <c r="AP27" s="340"/>
      <c r="AQ27" s="340"/>
      <c r="AR27" s="340"/>
      <c r="AS27" s="340"/>
      <c r="AT27" s="340"/>
      <c r="AU27" s="340"/>
      <c r="AV27" s="340"/>
      <c r="AW27" s="340"/>
      <c r="AX27" s="340"/>
      <c r="AY27" s="340"/>
      <c r="AZ27" s="340"/>
      <c r="BA27" s="340"/>
      <c r="BB27" s="340"/>
      <c r="BC27" s="340"/>
      <c r="BD27" s="138"/>
      <c r="BE27" s="138"/>
      <c r="BF27" s="138"/>
      <c r="BG27" s="138"/>
      <c r="BH27" s="138"/>
      <c r="BI27" s="138"/>
      <c r="BJ27" s="138"/>
      <c r="BK27" s="138"/>
      <c r="BL27" s="138"/>
      <c r="BM27" s="138"/>
      <c r="BN27" s="138"/>
      <c r="BO27" s="138"/>
      <c r="BP27" s="138"/>
      <c r="BQ27" s="138"/>
      <c r="BR27" s="138"/>
      <c r="BS27" s="138"/>
      <c r="BT27" s="138"/>
      <c r="BU27" s="138"/>
      <c r="BV27" s="138"/>
      <c r="BW27" s="138"/>
      <c r="BX27" s="138"/>
      <c r="BY27" s="138"/>
    </row>
    <row r="28" spans="2:77" ht="6.6" customHeight="1" x14ac:dyDescent="0.2"/>
    <row r="29" spans="2:77" ht="20.100000000000001" customHeight="1" x14ac:dyDescent="0.2">
      <c r="B29" s="303" t="s">
        <v>324</v>
      </c>
      <c r="C29" s="304"/>
      <c r="D29" s="304"/>
      <c r="E29" s="304"/>
      <c r="F29" s="304"/>
      <c r="G29" s="304"/>
      <c r="H29" s="304"/>
      <c r="I29" s="304"/>
      <c r="J29" s="242" t="s">
        <v>142</v>
      </c>
      <c r="K29" s="243"/>
      <c r="L29" s="311">
        <v>5</v>
      </c>
      <c r="M29" s="312"/>
      <c r="N29" s="243" t="s">
        <v>7</v>
      </c>
      <c r="O29" s="243"/>
      <c r="P29" s="311">
        <v>5</v>
      </c>
      <c r="Q29" s="312"/>
      <c r="R29" s="243" t="s">
        <v>143</v>
      </c>
      <c r="S29" s="243"/>
      <c r="T29" s="243"/>
      <c r="U29" s="243"/>
      <c r="V29" s="311">
        <v>6</v>
      </c>
      <c r="W29" s="312"/>
      <c r="X29" s="243" t="s">
        <v>7</v>
      </c>
      <c r="Y29" s="243"/>
      <c r="Z29" s="311">
        <v>3</v>
      </c>
      <c r="AA29" s="312"/>
      <c r="AB29" s="243" t="s">
        <v>8</v>
      </c>
      <c r="AC29" s="244"/>
    </row>
    <row r="30" spans="2:77" ht="7.2" customHeight="1" x14ac:dyDescent="0.2">
      <c r="B30" s="111"/>
      <c r="C30" s="112"/>
      <c r="D30" s="112"/>
      <c r="E30" s="112"/>
      <c r="F30" s="112"/>
      <c r="G30" s="112"/>
      <c r="H30" s="112"/>
      <c r="I30" s="112"/>
      <c r="J30" s="180"/>
      <c r="K30" s="180"/>
      <c r="L30" s="180"/>
      <c r="M30" s="180"/>
      <c r="N30" s="180"/>
      <c r="O30" s="180"/>
      <c r="P30" s="180"/>
      <c r="Q30" s="180"/>
      <c r="R30" s="180"/>
      <c r="S30" s="180"/>
      <c r="T30" s="180"/>
      <c r="U30" s="180"/>
      <c r="V30" s="180"/>
      <c r="W30" s="180"/>
      <c r="X30" s="180"/>
      <c r="Y30" s="180"/>
      <c r="Z30" s="180"/>
      <c r="AA30" s="180"/>
      <c r="AB30" s="180"/>
      <c r="AC30" s="180"/>
      <c r="AX30" s="339"/>
      <c r="AY30" s="339"/>
      <c r="AZ30" s="339"/>
      <c r="BA30" s="339"/>
      <c r="BB30" s="339"/>
    </row>
    <row r="31" spans="2:77" ht="16.8" customHeight="1" x14ac:dyDescent="0.2">
      <c r="B31" s="303" t="s">
        <v>325</v>
      </c>
      <c r="C31" s="303"/>
      <c r="D31" s="303"/>
      <c r="E31" s="303"/>
      <c r="F31" s="303"/>
      <c r="G31" s="303"/>
      <c r="H31" s="303"/>
      <c r="I31" s="303"/>
      <c r="J31" s="310" t="s">
        <v>108</v>
      </c>
      <c r="K31" s="310"/>
      <c r="L31" s="310"/>
      <c r="M31" s="310"/>
      <c r="N31" s="310"/>
      <c r="O31" s="310"/>
      <c r="P31" s="310"/>
      <c r="Q31" s="310"/>
      <c r="R31" s="310"/>
      <c r="S31" s="310"/>
      <c r="T31" s="310" t="s">
        <v>171</v>
      </c>
      <c r="U31" s="310"/>
      <c r="V31" s="310"/>
      <c r="W31" s="310"/>
      <c r="X31" s="310"/>
      <c r="Y31" s="310"/>
      <c r="Z31" s="310"/>
      <c r="AA31" s="310" t="s">
        <v>283</v>
      </c>
      <c r="AB31" s="310"/>
      <c r="AC31" s="310"/>
      <c r="AD31" s="310"/>
      <c r="AE31" s="310"/>
      <c r="AF31" s="310"/>
      <c r="AG31" s="310"/>
      <c r="AH31" s="310" t="s">
        <v>284</v>
      </c>
      <c r="AI31" s="310"/>
      <c r="AJ31" s="310"/>
      <c r="AK31" s="310"/>
      <c r="AL31" s="310"/>
      <c r="AM31" s="310"/>
      <c r="AN31" s="310"/>
      <c r="AO31" s="310" t="s">
        <v>285</v>
      </c>
      <c r="AP31" s="310"/>
      <c r="AQ31" s="310"/>
      <c r="AR31" s="310"/>
      <c r="AS31" s="310"/>
      <c r="AT31" s="310"/>
      <c r="AU31" s="310"/>
      <c r="AX31" s="16"/>
      <c r="AY31" s="16"/>
      <c r="AZ31" s="16"/>
      <c r="BA31" s="16"/>
      <c r="BB31" s="16"/>
    </row>
    <row r="32" spans="2:77" ht="16.8" customHeight="1" x14ac:dyDescent="0.2">
      <c r="B32" s="303"/>
      <c r="C32" s="303"/>
      <c r="D32" s="303"/>
      <c r="E32" s="303"/>
      <c r="F32" s="303"/>
      <c r="G32" s="303"/>
      <c r="H32" s="303"/>
      <c r="I32" s="303"/>
      <c r="J32" s="251"/>
      <c r="K32" s="252"/>
      <c r="L32" s="263"/>
      <c r="M32" s="247" t="s">
        <v>287</v>
      </c>
      <c r="N32" s="248"/>
      <c r="O32" s="251"/>
      <c r="P32" s="252"/>
      <c r="Q32" s="263"/>
      <c r="R32" s="310" t="s">
        <v>286</v>
      </c>
      <c r="S32" s="310"/>
      <c r="T32" s="251"/>
      <c r="U32" s="252"/>
      <c r="V32" s="252"/>
      <c r="W32" s="252"/>
      <c r="X32" s="263"/>
      <c r="Y32" s="247" t="s">
        <v>287</v>
      </c>
      <c r="Z32" s="248"/>
      <c r="AA32" s="251"/>
      <c r="AB32" s="252"/>
      <c r="AC32" s="252"/>
      <c r="AD32" s="252"/>
      <c r="AE32" s="263"/>
      <c r="AF32" s="247" t="s">
        <v>287</v>
      </c>
      <c r="AG32" s="248"/>
      <c r="AH32" s="251"/>
      <c r="AI32" s="252"/>
      <c r="AJ32" s="252"/>
      <c r="AK32" s="252"/>
      <c r="AL32" s="263"/>
      <c r="AM32" s="247" t="s">
        <v>287</v>
      </c>
      <c r="AN32" s="248"/>
      <c r="AO32" s="251"/>
      <c r="AP32" s="252"/>
      <c r="AQ32" s="252"/>
      <c r="AR32" s="252"/>
      <c r="AS32" s="263"/>
      <c r="AT32" s="247" t="s">
        <v>287</v>
      </c>
      <c r="AU32" s="248"/>
      <c r="AX32" s="16"/>
      <c r="AY32" s="16"/>
      <c r="AZ32" s="16"/>
      <c r="BA32" s="16"/>
      <c r="BB32" s="16"/>
    </row>
    <row r="33" spans="2:75" ht="16.8" customHeight="1" x14ac:dyDescent="0.2">
      <c r="B33" s="303"/>
      <c r="C33" s="303"/>
      <c r="D33" s="303"/>
      <c r="E33" s="303"/>
      <c r="F33" s="303"/>
      <c r="G33" s="303"/>
      <c r="H33" s="303"/>
      <c r="I33" s="303"/>
      <c r="J33" s="251"/>
      <c r="K33" s="252"/>
      <c r="L33" s="252"/>
      <c r="M33" s="252"/>
      <c r="N33" s="252"/>
      <c r="O33" s="252"/>
      <c r="P33" s="252"/>
      <c r="Q33" s="263"/>
      <c r="R33" s="271" t="s">
        <v>219</v>
      </c>
      <c r="S33" s="271"/>
      <c r="T33" s="251"/>
      <c r="U33" s="252"/>
      <c r="V33" s="252"/>
      <c r="W33" s="252"/>
      <c r="X33" s="263"/>
      <c r="Y33" s="271" t="s">
        <v>219</v>
      </c>
      <c r="Z33" s="271"/>
      <c r="AA33" s="251"/>
      <c r="AB33" s="252"/>
      <c r="AC33" s="252"/>
      <c r="AD33" s="252"/>
      <c r="AE33" s="263"/>
      <c r="AF33" s="271" t="s">
        <v>219</v>
      </c>
      <c r="AG33" s="271"/>
      <c r="AH33" s="251"/>
      <c r="AI33" s="252"/>
      <c r="AJ33" s="252"/>
      <c r="AK33" s="252"/>
      <c r="AL33" s="263"/>
      <c r="AM33" s="271" t="s">
        <v>219</v>
      </c>
      <c r="AN33" s="271"/>
      <c r="AO33" s="251"/>
      <c r="AP33" s="252"/>
      <c r="AQ33" s="252"/>
      <c r="AR33" s="252"/>
      <c r="AS33" s="263"/>
      <c r="AT33" s="271" t="s">
        <v>219</v>
      </c>
      <c r="AU33" s="271"/>
      <c r="AX33" s="16"/>
      <c r="AY33" s="16"/>
      <c r="AZ33" s="16"/>
      <c r="BA33" s="16"/>
      <c r="BB33" s="16"/>
    </row>
    <row r="34" spans="2:75" ht="7.2" customHeight="1" x14ac:dyDescent="0.2">
      <c r="B34" s="111"/>
      <c r="C34" s="112"/>
      <c r="D34" s="112"/>
      <c r="E34" s="112"/>
      <c r="F34" s="112"/>
      <c r="G34" s="112"/>
      <c r="H34" s="112"/>
      <c r="I34" s="112"/>
      <c r="J34" s="46"/>
      <c r="K34" s="46"/>
      <c r="L34" s="46"/>
      <c r="M34" s="46"/>
      <c r="N34" s="46"/>
      <c r="O34" s="46"/>
      <c r="P34" s="46"/>
      <c r="Q34" s="46"/>
      <c r="R34" s="46"/>
      <c r="S34" s="46"/>
      <c r="T34" s="79"/>
      <c r="U34" s="79"/>
      <c r="V34" s="79"/>
      <c r="W34" s="79"/>
      <c r="X34" s="79"/>
      <c r="Y34" s="79"/>
      <c r="Z34" s="79"/>
      <c r="AA34" s="79"/>
      <c r="AB34" s="79"/>
      <c r="AC34" s="79"/>
      <c r="AX34" s="16"/>
      <c r="AY34" s="16"/>
      <c r="AZ34" s="16"/>
      <c r="BA34" s="16"/>
      <c r="BB34" s="16"/>
    </row>
    <row r="35" spans="2:75" ht="23.4" customHeight="1" x14ac:dyDescent="0.2">
      <c r="B35" s="303" t="s">
        <v>326</v>
      </c>
      <c r="C35" s="304"/>
      <c r="D35" s="304"/>
      <c r="E35" s="304"/>
      <c r="F35" s="304"/>
      <c r="G35" s="304"/>
      <c r="H35" s="304"/>
      <c r="I35" s="304"/>
      <c r="J35" s="315" t="s">
        <v>9</v>
      </c>
      <c r="K35" s="315"/>
      <c r="L35" s="315"/>
      <c r="M35" s="315"/>
      <c r="N35" s="315"/>
      <c r="O35" s="315" t="s">
        <v>10</v>
      </c>
      <c r="P35" s="315"/>
      <c r="Q35" s="315"/>
      <c r="R35" s="315"/>
      <c r="S35" s="315"/>
      <c r="T35" s="315" t="s">
        <v>11</v>
      </c>
      <c r="U35" s="315"/>
      <c r="V35" s="315"/>
      <c r="W35" s="315"/>
      <c r="X35" s="315"/>
      <c r="Y35" s="315" t="s">
        <v>12</v>
      </c>
      <c r="Z35" s="315"/>
      <c r="AA35" s="315"/>
      <c r="AB35" s="315"/>
      <c r="AC35" s="315"/>
      <c r="AD35" s="315" t="s">
        <v>13</v>
      </c>
      <c r="AE35" s="315"/>
      <c r="AF35" s="315"/>
      <c r="AG35" s="315"/>
      <c r="AH35" s="315"/>
      <c r="AI35" s="315" t="s">
        <v>14</v>
      </c>
      <c r="AJ35" s="315"/>
      <c r="AK35" s="315"/>
      <c r="AL35" s="315"/>
      <c r="AM35" s="315"/>
      <c r="AN35" s="315" t="s">
        <v>15</v>
      </c>
      <c r="AO35" s="315"/>
      <c r="AP35" s="315"/>
      <c r="AQ35" s="315"/>
      <c r="AR35" s="315"/>
      <c r="AS35" s="315" t="s">
        <v>16</v>
      </c>
      <c r="AT35" s="315"/>
      <c r="AU35" s="315"/>
      <c r="AV35" s="315"/>
      <c r="AW35" s="315"/>
      <c r="AX35" s="316" t="s">
        <v>288</v>
      </c>
      <c r="AY35" s="317"/>
      <c r="AZ35" s="317"/>
      <c r="BA35" s="317"/>
      <c r="BB35" s="317"/>
      <c r="BC35" s="318"/>
      <c r="BD35" s="199"/>
    </row>
    <row r="36" spans="2:75" ht="21.6" customHeight="1" x14ac:dyDescent="0.2">
      <c r="B36" s="304"/>
      <c r="C36" s="304"/>
      <c r="D36" s="304"/>
      <c r="E36" s="304"/>
      <c r="F36" s="304"/>
      <c r="G36" s="304"/>
      <c r="H36" s="304"/>
      <c r="I36" s="304"/>
      <c r="J36" s="251"/>
      <c r="K36" s="252"/>
      <c r="L36" s="252"/>
      <c r="M36" s="253"/>
      <c r="N36" s="5" t="s">
        <v>17</v>
      </c>
      <c r="O36" s="251"/>
      <c r="P36" s="252"/>
      <c r="Q36" s="252"/>
      <c r="R36" s="253"/>
      <c r="S36" s="5" t="s">
        <v>17</v>
      </c>
      <c r="T36" s="251"/>
      <c r="U36" s="252"/>
      <c r="V36" s="252"/>
      <c r="W36" s="253"/>
      <c r="X36" s="5" t="s">
        <v>17</v>
      </c>
      <c r="Y36" s="251"/>
      <c r="Z36" s="252"/>
      <c r="AA36" s="252"/>
      <c r="AB36" s="253"/>
      <c r="AC36" s="5" t="s">
        <v>17</v>
      </c>
      <c r="AD36" s="251"/>
      <c r="AE36" s="252"/>
      <c r="AF36" s="252"/>
      <c r="AG36" s="253"/>
      <c r="AH36" s="5" t="s">
        <v>17</v>
      </c>
      <c r="AI36" s="251"/>
      <c r="AJ36" s="252"/>
      <c r="AK36" s="252"/>
      <c r="AL36" s="253"/>
      <c r="AM36" s="5" t="s">
        <v>17</v>
      </c>
      <c r="AN36" s="251"/>
      <c r="AO36" s="252"/>
      <c r="AP36" s="252"/>
      <c r="AQ36" s="253"/>
      <c r="AR36" s="5" t="s">
        <v>17</v>
      </c>
      <c r="AS36" s="251"/>
      <c r="AT36" s="252"/>
      <c r="AU36" s="252"/>
      <c r="AV36" s="253"/>
      <c r="AW36" s="5" t="s">
        <v>17</v>
      </c>
      <c r="AX36" s="313">
        <f>SUM(J36,O36,T36,Y36,AD36,AI36,AN36,AS36)</f>
        <v>0</v>
      </c>
      <c r="AY36" s="314"/>
      <c r="AZ36" s="314"/>
      <c r="BA36" s="314"/>
      <c r="BB36" s="314"/>
      <c r="BC36" s="113" t="s">
        <v>17</v>
      </c>
      <c r="BW36" s="139">
        <v>4</v>
      </c>
    </row>
    <row r="37" spans="2:75" ht="5.4" customHeight="1" x14ac:dyDescent="0.2">
      <c r="B37" s="101"/>
      <c r="C37" s="101"/>
      <c r="D37" s="101"/>
      <c r="E37" s="101"/>
      <c r="F37" s="101"/>
      <c r="G37" s="101"/>
      <c r="H37" s="101"/>
      <c r="I37" s="101"/>
      <c r="J37" s="16"/>
      <c r="K37" s="16"/>
      <c r="L37" s="16"/>
      <c r="M37" s="16"/>
      <c r="N37" s="2"/>
      <c r="O37" s="16"/>
      <c r="P37" s="16"/>
      <c r="Q37" s="16"/>
      <c r="R37" s="16"/>
      <c r="S37" s="2"/>
      <c r="T37" s="16"/>
      <c r="U37" s="16"/>
      <c r="V37" s="16"/>
      <c r="W37" s="16"/>
      <c r="X37" s="2"/>
      <c r="Y37" s="16"/>
      <c r="Z37" s="16"/>
      <c r="AA37" s="16"/>
      <c r="AB37" s="16"/>
      <c r="AC37" s="2"/>
      <c r="AD37" s="16"/>
      <c r="AE37" s="16"/>
      <c r="AF37" s="16"/>
      <c r="AG37" s="16"/>
      <c r="AH37" s="2"/>
      <c r="AI37" s="16"/>
      <c r="AJ37" s="16"/>
      <c r="AK37" s="16"/>
      <c r="AL37" s="16"/>
      <c r="AM37" s="2"/>
      <c r="AN37" s="16"/>
      <c r="AO37" s="16"/>
      <c r="AP37" s="16"/>
      <c r="AQ37" s="16"/>
      <c r="AR37" s="2"/>
      <c r="AS37" s="16"/>
      <c r="AT37" s="16"/>
      <c r="AU37" s="16"/>
      <c r="AV37" s="16"/>
      <c r="AW37" s="2"/>
      <c r="AX37" s="152"/>
      <c r="AY37" s="152"/>
      <c r="AZ37" s="152"/>
      <c r="BA37" s="152"/>
      <c r="BB37" s="152"/>
      <c r="BC37" s="2"/>
      <c r="BW37" s="139"/>
    </row>
    <row r="38" spans="2:75" ht="16.2" customHeight="1" x14ac:dyDescent="0.2">
      <c r="B38" s="198" t="s">
        <v>320</v>
      </c>
      <c r="C38" s="101"/>
      <c r="D38" s="101"/>
      <c r="E38" s="101"/>
      <c r="F38" s="101"/>
      <c r="G38" s="101"/>
      <c r="H38" s="101"/>
      <c r="I38" s="101"/>
      <c r="J38" s="16"/>
      <c r="K38" s="16"/>
      <c r="L38" s="16"/>
      <c r="M38" s="16"/>
      <c r="N38" s="2"/>
      <c r="O38" s="16"/>
      <c r="P38" s="16"/>
      <c r="Q38" s="16"/>
      <c r="R38" s="16"/>
      <c r="S38" s="2"/>
      <c r="T38" s="16"/>
      <c r="BC38" s="2"/>
    </row>
    <row r="39" spans="2:75" ht="21.6" customHeight="1" x14ac:dyDescent="0.2">
      <c r="B39" s="147"/>
      <c r="C39" s="148"/>
      <c r="D39" s="99" t="s">
        <v>147</v>
      </c>
      <c r="E39" s="149"/>
      <c r="F39" s="149"/>
      <c r="G39" s="149"/>
      <c r="H39" s="149"/>
      <c r="I39" s="149"/>
      <c r="J39" s="68"/>
      <c r="K39" s="150"/>
      <c r="L39" s="151"/>
      <c r="M39" s="55" t="s">
        <v>148</v>
      </c>
      <c r="N39" s="133"/>
      <c r="O39" s="133"/>
      <c r="P39" s="50"/>
      <c r="Q39" s="11"/>
      <c r="R39" s="11"/>
      <c r="S39" s="5"/>
      <c r="T39" s="2"/>
      <c r="U39" s="2"/>
      <c r="BC39" s="2"/>
      <c r="BH39" s="200"/>
    </row>
    <row r="40" spans="2:75" ht="7.2" customHeight="1" x14ac:dyDescent="0.2">
      <c r="B40" s="101"/>
      <c r="C40" s="101"/>
      <c r="D40" s="101"/>
      <c r="E40" s="101"/>
      <c r="F40" s="101"/>
      <c r="G40" s="101"/>
      <c r="H40" s="101"/>
      <c r="I40" s="101"/>
      <c r="J40" s="16"/>
      <c r="K40" s="16"/>
      <c r="L40" s="16"/>
      <c r="M40" s="16"/>
      <c r="N40" s="16"/>
      <c r="O40" s="16"/>
      <c r="P40" s="16"/>
      <c r="Q40" s="16"/>
      <c r="R40" s="16"/>
      <c r="S40" s="188"/>
      <c r="T40" s="16"/>
      <c r="U40" s="16"/>
      <c r="V40" s="16"/>
      <c r="W40" s="16"/>
      <c r="X40" s="16"/>
      <c r="Y40" s="16"/>
      <c r="Z40" s="16"/>
      <c r="AA40" s="16"/>
      <c r="AB40" s="16"/>
      <c r="AC40" s="188"/>
      <c r="AD40" s="57"/>
      <c r="AE40" s="57"/>
      <c r="AF40" s="57"/>
      <c r="AG40" s="57"/>
      <c r="AH40" s="214"/>
      <c r="AP40" s="2"/>
      <c r="AQ40" s="2"/>
      <c r="AR40" s="2"/>
      <c r="AS40" s="2"/>
      <c r="AT40" s="2"/>
      <c r="AU40" s="2"/>
      <c r="AV40" s="2"/>
      <c r="AW40" s="2"/>
      <c r="AX40" s="2"/>
      <c r="AY40" s="2"/>
      <c r="AZ40" s="2"/>
      <c r="BA40" s="2"/>
      <c r="BB40" s="2"/>
      <c r="BC40" s="2"/>
    </row>
    <row r="41" spans="2:75" ht="18.600000000000001" customHeight="1" x14ac:dyDescent="0.2">
      <c r="B41" s="293" t="s">
        <v>327</v>
      </c>
      <c r="C41" s="294"/>
      <c r="D41" s="294"/>
      <c r="E41" s="294"/>
      <c r="F41" s="294"/>
      <c r="G41" s="294"/>
      <c r="H41" s="294"/>
      <c r="I41" s="295"/>
      <c r="J41" s="242" t="s">
        <v>289</v>
      </c>
      <c r="K41" s="243"/>
      <c r="L41" s="243"/>
      <c r="M41" s="243"/>
      <c r="N41" s="243"/>
      <c r="O41" s="243"/>
      <c r="P41" s="243"/>
      <c r="Q41" s="244"/>
      <c r="R41" s="242" t="s">
        <v>110</v>
      </c>
      <c r="S41" s="243"/>
      <c r="T41" s="243"/>
      <c r="U41" s="243"/>
      <c r="V41" s="243"/>
      <c r="W41" s="243"/>
      <c r="X41" s="243"/>
      <c r="Y41" s="244"/>
      <c r="Z41" s="242" t="s">
        <v>290</v>
      </c>
      <c r="AA41" s="243"/>
      <c r="AB41" s="243"/>
      <c r="AC41" s="243"/>
      <c r="AD41" s="243"/>
      <c r="AE41" s="243"/>
      <c r="AF41" s="243"/>
      <c r="AG41" s="244"/>
      <c r="AH41" s="242" t="s">
        <v>291</v>
      </c>
      <c r="AI41" s="243"/>
      <c r="AJ41" s="243"/>
      <c r="AK41" s="243"/>
      <c r="AL41" s="243"/>
      <c r="AM41" s="243"/>
      <c r="AN41" s="243"/>
      <c r="AO41" s="244"/>
      <c r="AP41" s="242" t="s">
        <v>80</v>
      </c>
      <c r="AQ41" s="243"/>
      <c r="AR41" s="243"/>
      <c r="AS41" s="243"/>
      <c r="AT41" s="243"/>
      <c r="AU41" s="243"/>
      <c r="AV41" s="243"/>
      <c r="AW41" s="244"/>
      <c r="AX41" s="242" t="s">
        <v>18</v>
      </c>
      <c r="AY41" s="243"/>
      <c r="AZ41" s="243"/>
      <c r="BA41" s="243"/>
      <c r="BB41" s="244"/>
      <c r="BC41" s="2"/>
    </row>
    <row r="42" spans="2:75" ht="21.6" customHeight="1" x14ac:dyDescent="0.2">
      <c r="B42" s="296"/>
      <c r="C42" s="297"/>
      <c r="D42" s="297"/>
      <c r="E42" s="297"/>
      <c r="F42" s="297"/>
      <c r="G42" s="297"/>
      <c r="H42" s="297"/>
      <c r="I42" s="298"/>
      <c r="J42" s="249"/>
      <c r="K42" s="250"/>
      <c r="L42" s="250"/>
      <c r="M42" s="250"/>
      <c r="N42" s="250"/>
      <c r="O42" s="250"/>
      <c r="P42" s="250"/>
      <c r="Q42" s="6" t="s">
        <v>19</v>
      </c>
      <c r="R42" s="251"/>
      <c r="S42" s="252"/>
      <c r="T42" s="252"/>
      <c r="U42" s="252"/>
      <c r="V42" s="252"/>
      <c r="W42" s="252"/>
      <c r="X42" s="252"/>
      <c r="Y42" s="6" t="s">
        <v>19</v>
      </c>
      <c r="Z42" s="251"/>
      <c r="AA42" s="252"/>
      <c r="AB42" s="252"/>
      <c r="AC42" s="252"/>
      <c r="AD42" s="252"/>
      <c r="AE42" s="252"/>
      <c r="AF42" s="252"/>
      <c r="AG42" s="6" t="s">
        <v>19</v>
      </c>
      <c r="AH42" s="251"/>
      <c r="AI42" s="252"/>
      <c r="AJ42" s="252"/>
      <c r="AK42" s="252"/>
      <c r="AL42" s="252"/>
      <c r="AM42" s="252"/>
      <c r="AN42" s="252"/>
      <c r="AO42" s="6" t="s">
        <v>19</v>
      </c>
      <c r="AP42" s="251"/>
      <c r="AQ42" s="252"/>
      <c r="AR42" s="252"/>
      <c r="AS42" s="252"/>
      <c r="AT42" s="252"/>
      <c r="AU42" s="252"/>
      <c r="AV42" s="252"/>
      <c r="AW42" s="6" t="s">
        <v>19</v>
      </c>
      <c r="AX42" s="299">
        <f>J42+R42+Z42+AH42+AP42</f>
        <v>0</v>
      </c>
      <c r="AY42" s="300"/>
      <c r="AZ42" s="300"/>
      <c r="BA42" s="301"/>
      <c r="BB42" s="7" t="s">
        <v>19</v>
      </c>
      <c r="BC42" s="2"/>
    </row>
    <row r="43" spans="2:75" ht="7.2" customHeight="1" x14ac:dyDescent="0.2">
      <c r="B43" s="184"/>
      <c r="C43" s="184"/>
      <c r="D43" s="184"/>
      <c r="E43" s="184"/>
      <c r="F43" s="184"/>
      <c r="G43" s="184"/>
      <c r="H43" s="184"/>
      <c r="I43" s="184"/>
      <c r="J43" s="46"/>
      <c r="K43" s="46"/>
      <c r="L43" s="46"/>
      <c r="M43" s="46"/>
      <c r="N43" s="46"/>
      <c r="O43" s="46"/>
      <c r="P43" s="46"/>
      <c r="Q43" s="46"/>
      <c r="R43" s="46"/>
      <c r="S43" s="215"/>
      <c r="T43" s="46"/>
      <c r="U43" s="46"/>
      <c r="V43" s="46"/>
      <c r="W43" s="46"/>
      <c r="X43" s="46"/>
      <c r="Y43" s="46"/>
      <c r="Z43" s="46"/>
      <c r="AA43" s="46"/>
      <c r="AB43" s="46"/>
      <c r="AC43" s="215"/>
      <c r="AD43" s="46"/>
      <c r="AE43" s="46"/>
      <c r="AF43" s="46"/>
      <c r="AG43" s="46"/>
      <c r="AH43" s="46"/>
      <c r="AI43" s="16"/>
      <c r="AJ43" s="16"/>
      <c r="AK43" s="16"/>
      <c r="AL43" s="16"/>
      <c r="AM43" s="188"/>
      <c r="AN43" s="188"/>
      <c r="AO43" s="16"/>
      <c r="AP43" s="16"/>
      <c r="AQ43" s="16"/>
      <c r="AR43" s="16"/>
      <c r="AS43" s="16"/>
      <c r="AT43" s="16"/>
      <c r="AU43" s="16"/>
      <c r="AV43" s="16"/>
      <c r="AW43" s="216"/>
      <c r="AX43" s="57"/>
      <c r="AY43" s="57"/>
      <c r="AZ43" s="57"/>
      <c r="BA43" s="57"/>
      <c r="BB43" s="214"/>
      <c r="BC43" s="2"/>
    </row>
    <row r="44" spans="2:75" ht="18.600000000000001" customHeight="1" x14ac:dyDescent="0.2">
      <c r="B44" s="293" t="s">
        <v>342</v>
      </c>
      <c r="C44" s="294"/>
      <c r="D44" s="294"/>
      <c r="E44" s="294"/>
      <c r="F44" s="294"/>
      <c r="G44" s="294"/>
      <c r="H44" s="294"/>
      <c r="I44" s="295"/>
      <c r="J44" s="242" t="s">
        <v>79</v>
      </c>
      <c r="K44" s="243"/>
      <c r="L44" s="243"/>
      <c r="M44" s="243"/>
      <c r="N44" s="243"/>
      <c r="O44" s="243"/>
      <c r="P44" s="243"/>
      <c r="Q44" s="243"/>
      <c r="R44" s="243"/>
      <c r="S44" s="244"/>
      <c r="T44" s="242" t="s">
        <v>292</v>
      </c>
      <c r="U44" s="243"/>
      <c r="V44" s="243"/>
      <c r="W44" s="243"/>
      <c r="X44" s="243"/>
      <c r="Y44" s="243"/>
      <c r="Z44" s="243"/>
      <c r="AA44" s="243"/>
      <c r="AB44" s="243"/>
      <c r="AC44" s="244"/>
      <c r="AD44" s="242" t="s">
        <v>293</v>
      </c>
      <c r="AE44" s="243"/>
      <c r="AF44" s="243"/>
      <c r="AG44" s="243"/>
      <c r="AH44" s="243"/>
      <c r="AI44" s="243"/>
      <c r="AJ44" s="243"/>
      <c r="AK44" s="243"/>
      <c r="AL44" s="243"/>
      <c r="AM44" s="244"/>
      <c r="AN44" s="242" t="s">
        <v>18</v>
      </c>
      <c r="AO44" s="243"/>
      <c r="AP44" s="243"/>
      <c r="AQ44" s="243"/>
      <c r="AR44" s="244"/>
      <c r="AS44" s="2"/>
      <c r="AT44" s="2"/>
      <c r="AU44" s="2"/>
      <c r="AV44" s="2"/>
      <c r="AW44" s="2"/>
      <c r="AX44" s="2"/>
      <c r="AY44" s="2"/>
      <c r="AZ44" s="2"/>
      <c r="BA44" s="2"/>
      <c r="BB44" s="2"/>
      <c r="BC44" s="2"/>
    </row>
    <row r="45" spans="2:75" ht="21.6" customHeight="1" x14ac:dyDescent="0.2">
      <c r="B45" s="296"/>
      <c r="C45" s="297"/>
      <c r="D45" s="297"/>
      <c r="E45" s="297"/>
      <c r="F45" s="297"/>
      <c r="G45" s="297"/>
      <c r="H45" s="297"/>
      <c r="I45" s="298"/>
      <c r="J45" s="251"/>
      <c r="K45" s="252"/>
      <c r="L45" s="252"/>
      <c r="M45" s="252"/>
      <c r="N45" s="252"/>
      <c r="O45" s="252"/>
      <c r="P45" s="252"/>
      <c r="Q45" s="252"/>
      <c r="R45" s="253"/>
      <c r="S45" s="6" t="s">
        <v>19</v>
      </c>
      <c r="T45" s="251"/>
      <c r="U45" s="252"/>
      <c r="V45" s="252"/>
      <c r="W45" s="252"/>
      <c r="X45" s="252"/>
      <c r="Y45" s="252"/>
      <c r="Z45" s="252"/>
      <c r="AA45" s="252"/>
      <c r="AB45" s="253"/>
      <c r="AC45" s="6" t="s">
        <v>19</v>
      </c>
      <c r="AD45" s="251"/>
      <c r="AE45" s="252"/>
      <c r="AF45" s="252"/>
      <c r="AG45" s="252"/>
      <c r="AH45" s="252"/>
      <c r="AI45" s="252"/>
      <c r="AJ45" s="252"/>
      <c r="AK45" s="252"/>
      <c r="AL45" s="253"/>
      <c r="AM45" s="6" t="s">
        <v>19</v>
      </c>
      <c r="AN45" s="299">
        <f>J45+T45+AD45</f>
        <v>0</v>
      </c>
      <c r="AO45" s="300"/>
      <c r="AP45" s="300"/>
      <c r="AQ45" s="301"/>
      <c r="AR45" s="7" t="s">
        <v>19</v>
      </c>
      <c r="AS45" s="2"/>
      <c r="AT45" s="2"/>
      <c r="AU45" s="2"/>
      <c r="AV45" s="2"/>
      <c r="AW45" s="2"/>
      <c r="AX45" s="2"/>
      <c r="AY45" s="2"/>
      <c r="AZ45" s="2"/>
      <c r="BA45" s="2"/>
      <c r="BB45" s="2"/>
      <c r="BC45" s="2"/>
    </row>
    <row r="46" spans="2:75" ht="7.2" customHeight="1" x14ac:dyDescent="0.2">
      <c r="B46" s="184"/>
      <c r="C46" s="184"/>
      <c r="D46" s="184"/>
      <c r="E46" s="184"/>
      <c r="F46" s="184"/>
      <c r="G46" s="184"/>
      <c r="H46" s="184"/>
      <c r="I46" s="184"/>
      <c r="J46" s="46"/>
      <c r="K46" s="46"/>
      <c r="L46" s="46"/>
      <c r="M46" s="46"/>
      <c r="N46" s="46"/>
      <c r="O46" s="46"/>
      <c r="P46" s="46"/>
      <c r="Q46" s="46"/>
      <c r="R46" s="46"/>
      <c r="S46" s="215"/>
      <c r="T46" s="46"/>
      <c r="U46" s="46"/>
      <c r="V46" s="46"/>
      <c r="W46" s="46"/>
      <c r="X46" s="46"/>
      <c r="Y46" s="46"/>
      <c r="Z46" s="46"/>
      <c r="AA46" s="46"/>
      <c r="AB46" s="46"/>
      <c r="AC46" s="215"/>
      <c r="AD46" s="46"/>
      <c r="AE46" s="46"/>
      <c r="AF46" s="46"/>
      <c r="AG46" s="46"/>
      <c r="AH46" s="46"/>
      <c r="AI46" s="16"/>
      <c r="AJ46" s="16"/>
      <c r="AK46" s="16"/>
      <c r="AL46" s="16"/>
      <c r="AM46" s="188"/>
      <c r="AN46" s="188"/>
      <c r="AO46" s="16"/>
      <c r="AP46" s="16"/>
      <c r="AQ46" s="16"/>
      <c r="AR46" s="16"/>
      <c r="AS46" s="16"/>
      <c r="AT46" s="16"/>
      <c r="AU46" s="16"/>
      <c r="AV46" s="16"/>
      <c r="AW46" s="216"/>
      <c r="AX46" s="57"/>
      <c r="AY46" s="57"/>
      <c r="AZ46" s="57"/>
      <c r="BA46" s="57"/>
      <c r="BB46" s="214"/>
      <c r="BC46" s="2"/>
    </row>
    <row r="47" spans="2:75" ht="18.600000000000001" customHeight="1" x14ac:dyDescent="0.2">
      <c r="B47" s="293" t="s">
        <v>343</v>
      </c>
      <c r="C47" s="294"/>
      <c r="D47" s="294"/>
      <c r="E47" s="294"/>
      <c r="F47" s="294"/>
      <c r="G47" s="294"/>
      <c r="H47" s="294"/>
      <c r="I47" s="295"/>
      <c r="J47" s="242" t="s">
        <v>20</v>
      </c>
      <c r="K47" s="243"/>
      <c r="L47" s="243"/>
      <c r="M47" s="243"/>
      <c r="N47" s="243"/>
      <c r="O47" s="243"/>
      <c r="P47" s="243"/>
      <c r="Q47" s="243"/>
      <c r="R47" s="243"/>
      <c r="S47" s="244"/>
      <c r="T47" s="242" t="s">
        <v>21</v>
      </c>
      <c r="U47" s="243"/>
      <c r="V47" s="243"/>
      <c r="W47" s="243"/>
      <c r="X47" s="243"/>
      <c r="Y47" s="243"/>
      <c r="Z47" s="243"/>
      <c r="AA47" s="243"/>
      <c r="AB47" s="243"/>
      <c r="AC47" s="244"/>
      <c r="AD47" s="242" t="s">
        <v>18</v>
      </c>
      <c r="AE47" s="243"/>
      <c r="AF47" s="243"/>
      <c r="AG47" s="243"/>
      <c r="AH47" s="244"/>
      <c r="AP47" s="2"/>
      <c r="AQ47" s="2"/>
      <c r="AR47" s="2"/>
      <c r="AS47" s="2"/>
      <c r="AT47" s="2"/>
      <c r="AU47" s="2"/>
      <c r="AV47" s="2"/>
      <c r="AW47" s="2"/>
      <c r="AX47" s="2"/>
      <c r="AY47" s="2"/>
      <c r="AZ47" s="2"/>
      <c r="BA47" s="2"/>
      <c r="BB47" s="2"/>
      <c r="BC47" s="2"/>
    </row>
    <row r="48" spans="2:75" ht="21.6" customHeight="1" x14ac:dyDescent="0.2">
      <c r="B48" s="296"/>
      <c r="C48" s="297"/>
      <c r="D48" s="297"/>
      <c r="E48" s="297"/>
      <c r="F48" s="297"/>
      <c r="G48" s="297"/>
      <c r="H48" s="297"/>
      <c r="I48" s="298"/>
      <c r="J48" s="251"/>
      <c r="K48" s="252"/>
      <c r="L48" s="252"/>
      <c r="M48" s="252"/>
      <c r="N48" s="252"/>
      <c r="O48" s="252"/>
      <c r="P48" s="252"/>
      <c r="Q48" s="252"/>
      <c r="R48" s="253"/>
      <c r="S48" s="6" t="s">
        <v>19</v>
      </c>
      <c r="T48" s="251"/>
      <c r="U48" s="252"/>
      <c r="V48" s="252"/>
      <c r="W48" s="252"/>
      <c r="X48" s="252"/>
      <c r="Y48" s="252"/>
      <c r="Z48" s="252"/>
      <c r="AA48" s="252"/>
      <c r="AB48" s="253"/>
      <c r="AC48" s="6" t="s">
        <v>19</v>
      </c>
      <c r="AD48" s="299">
        <f>J48+T48</f>
        <v>0</v>
      </c>
      <c r="AE48" s="300"/>
      <c r="AF48" s="300"/>
      <c r="AG48" s="301"/>
      <c r="AH48" s="7" t="s">
        <v>19</v>
      </c>
      <c r="AP48" s="2"/>
      <c r="AQ48" s="2"/>
      <c r="AR48" s="2"/>
      <c r="AS48" s="2"/>
      <c r="AT48" s="2"/>
      <c r="AU48" s="2"/>
      <c r="AV48" s="2"/>
      <c r="AW48" s="2"/>
      <c r="AX48" s="2"/>
      <c r="AY48" s="2"/>
      <c r="AZ48" s="2"/>
      <c r="BA48" s="2"/>
      <c r="BB48" s="2"/>
      <c r="BC48" s="2"/>
    </row>
    <row r="49" spans="2:85" ht="19.8" customHeight="1" x14ac:dyDescent="0.2">
      <c r="J49" s="2"/>
      <c r="K49" s="2"/>
      <c r="L49" s="2"/>
      <c r="M49" s="2"/>
      <c r="N49" s="2"/>
      <c r="O49" s="2"/>
      <c r="P49" s="2"/>
      <c r="Q49" s="2"/>
      <c r="R49" s="2"/>
      <c r="S49" s="2"/>
      <c r="T49" s="2"/>
      <c r="U49" s="2"/>
      <c r="V49" s="2"/>
      <c r="W49" s="2"/>
      <c r="X49" s="2"/>
      <c r="Y49" s="2"/>
      <c r="Z49" s="2"/>
      <c r="AA49" s="2"/>
      <c r="AB49" s="2"/>
      <c r="AC49" s="2"/>
      <c r="AP49" s="2"/>
      <c r="AQ49" s="2"/>
      <c r="AR49" s="2"/>
      <c r="AS49" s="2"/>
      <c r="AT49" s="2"/>
      <c r="AU49" s="2"/>
      <c r="AV49" s="2"/>
      <c r="AW49" s="2"/>
      <c r="AX49" s="2"/>
      <c r="AY49" s="2"/>
      <c r="AZ49" s="2"/>
      <c r="BA49" s="2"/>
      <c r="BB49" s="2"/>
      <c r="BC49" s="2"/>
    </row>
    <row r="50" spans="2:85" ht="20.100000000000001" customHeight="1" x14ac:dyDescent="0.2">
      <c r="B50" s="73" t="s">
        <v>294</v>
      </c>
      <c r="C50" s="69"/>
      <c r="D50" s="69"/>
      <c r="E50" s="70"/>
      <c r="F50" s="70"/>
      <c r="G50" s="70"/>
      <c r="H50" s="70"/>
      <c r="I50" s="70"/>
      <c r="J50" s="70"/>
      <c r="K50" s="70"/>
      <c r="L50" s="70"/>
      <c r="M50" s="70"/>
      <c r="N50" s="70"/>
      <c r="O50" s="70"/>
      <c r="P50" s="70"/>
      <c r="Q50" s="70"/>
      <c r="R50" s="70"/>
      <c r="S50" s="70"/>
      <c r="T50" s="70"/>
      <c r="U50" s="70"/>
      <c r="V50" s="70"/>
      <c r="W50" s="70"/>
      <c r="X50" s="70"/>
      <c r="Y50" s="70"/>
      <c r="Z50" s="70"/>
      <c r="AA50" s="70"/>
      <c r="AB50" s="70"/>
      <c r="AC50" s="70"/>
      <c r="AD50" s="70"/>
      <c r="AE50" s="70"/>
      <c r="AF50" s="70"/>
      <c r="AG50" s="70"/>
      <c r="AH50" s="70"/>
      <c r="AI50" s="70"/>
      <c r="AJ50" s="70"/>
      <c r="AK50" s="70"/>
      <c r="AL50" s="70"/>
      <c r="AM50" s="340" t="s">
        <v>209</v>
      </c>
      <c r="AN50" s="340"/>
      <c r="AO50" s="340"/>
      <c r="AP50" s="340"/>
      <c r="AQ50" s="340"/>
      <c r="AR50" s="340"/>
      <c r="AS50" s="340"/>
      <c r="AT50" s="340"/>
      <c r="AU50" s="340"/>
      <c r="AV50" s="340"/>
      <c r="AW50" s="340"/>
      <c r="AX50" s="340"/>
      <c r="AY50" s="340"/>
      <c r="AZ50" s="340"/>
      <c r="BA50" s="340"/>
      <c r="BB50" s="340"/>
      <c r="BC50" s="340"/>
      <c r="BD50" s="138"/>
      <c r="BE50" s="138"/>
      <c r="BF50" s="138"/>
      <c r="BG50" s="138"/>
      <c r="BH50" s="138"/>
      <c r="BI50" s="138"/>
      <c r="BJ50" s="138"/>
      <c r="BK50" s="138"/>
      <c r="BL50" s="138"/>
      <c r="BM50" s="138"/>
      <c r="BN50" s="138"/>
      <c r="BO50" s="138"/>
      <c r="BP50" s="138"/>
      <c r="BQ50" s="138"/>
      <c r="BR50" s="138"/>
      <c r="BS50" s="138"/>
      <c r="BT50" s="138"/>
      <c r="BU50" s="138"/>
      <c r="BV50" s="138"/>
      <c r="BW50" s="138"/>
      <c r="BX50" s="138"/>
      <c r="BY50" s="138"/>
    </row>
    <row r="51" spans="2:85" ht="9" customHeight="1" x14ac:dyDescent="0.2"/>
    <row r="52" spans="2:85" ht="31.2" customHeight="1" x14ac:dyDescent="0.2">
      <c r="B52" s="303" t="s">
        <v>328</v>
      </c>
      <c r="C52" s="304"/>
      <c r="D52" s="304"/>
      <c r="E52" s="304"/>
      <c r="F52" s="304"/>
      <c r="G52" s="304"/>
      <c r="H52" s="304"/>
      <c r="I52" s="304"/>
      <c r="J52" s="341"/>
      <c r="K52" s="342"/>
      <c r="L52" s="342"/>
      <c r="M52" s="342"/>
      <c r="N52" s="342"/>
      <c r="O52" s="342"/>
      <c r="P52" s="342"/>
      <c r="Q52" s="342"/>
      <c r="R52" s="342"/>
      <c r="S52" s="342"/>
      <c r="T52" s="342"/>
      <c r="U52" s="342"/>
      <c r="V52" s="342"/>
      <c r="W52" s="343"/>
      <c r="X52" s="344" t="s">
        <v>235</v>
      </c>
      <c r="Y52" s="345"/>
      <c r="Z52" s="2"/>
      <c r="AA52" s="2"/>
      <c r="AB52" s="2"/>
      <c r="AC52" s="2"/>
      <c r="AD52" s="2"/>
      <c r="AE52" s="2"/>
      <c r="AF52" s="2"/>
      <c r="AG52" s="2"/>
      <c r="AH52" s="2"/>
      <c r="AI52" s="2"/>
      <c r="AJ52" s="2"/>
      <c r="AK52" s="2"/>
      <c r="AL52" s="2"/>
      <c r="AM52" s="2"/>
      <c r="AN52" s="2"/>
      <c r="AO52" s="2"/>
    </row>
    <row r="53" spans="2:85" ht="7.2" customHeight="1" x14ac:dyDescent="0.2">
      <c r="B53" s="111"/>
      <c r="C53" s="181"/>
      <c r="D53" s="181"/>
      <c r="E53" s="181"/>
      <c r="F53" s="181"/>
      <c r="G53" s="181"/>
      <c r="H53" s="181"/>
      <c r="I53" s="181"/>
      <c r="J53" s="217"/>
      <c r="K53" s="217"/>
      <c r="L53" s="217"/>
      <c r="M53" s="217"/>
      <c r="N53" s="217"/>
      <c r="O53" s="217"/>
      <c r="P53" s="217"/>
      <c r="Q53" s="217"/>
      <c r="R53" s="217"/>
      <c r="S53" s="217"/>
      <c r="T53" s="217"/>
      <c r="U53" s="217"/>
      <c r="V53" s="217"/>
      <c r="W53" s="217"/>
      <c r="X53" s="179"/>
      <c r="Y53" s="179"/>
      <c r="Z53" s="2"/>
      <c r="AA53" s="2"/>
      <c r="AB53" s="2"/>
      <c r="AC53" s="2"/>
      <c r="AD53" s="2"/>
      <c r="AE53" s="2"/>
      <c r="AF53" s="2"/>
      <c r="AG53" s="2"/>
      <c r="AH53" s="2"/>
      <c r="AI53" s="2"/>
      <c r="AJ53" s="2"/>
      <c r="AK53" s="2"/>
      <c r="AL53" s="2"/>
      <c r="AM53" s="2"/>
      <c r="AN53" s="2"/>
      <c r="AO53" s="2"/>
    </row>
    <row r="54" spans="2:85" ht="19.2" customHeight="1" x14ac:dyDescent="0.2">
      <c r="B54" s="293" t="s">
        <v>329</v>
      </c>
      <c r="C54" s="294"/>
      <c r="D54" s="294"/>
      <c r="E54" s="294"/>
      <c r="F54" s="294"/>
      <c r="G54" s="294"/>
      <c r="H54" s="294"/>
      <c r="I54" s="295"/>
      <c r="J54" s="242" t="s">
        <v>23</v>
      </c>
      <c r="K54" s="243"/>
      <c r="L54" s="243"/>
      <c r="M54" s="243"/>
      <c r="N54" s="243"/>
      <c r="O54" s="243"/>
      <c r="P54" s="243"/>
      <c r="Q54" s="244"/>
      <c r="R54" s="242" t="s">
        <v>24</v>
      </c>
      <c r="S54" s="243"/>
      <c r="T54" s="243"/>
      <c r="U54" s="243"/>
      <c r="V54" s="243"/>
      <c r="W54" s="243"/>
      <c r="X54" s="243"/>
      <c r="Y54" s="244"/>
      <c r="Z54" s="55" t="s">
        <v>25</v>
      </c>
      <c r="AA54" s="11"/>
      <c r="AB54" s="11"/>
      <c r="AC54" s="10" t="s">
        <v>26</v>
      </c>
      <c r="AD54" s="346"/>
      <c r="AE54" s="347"/>
      <c r="AF54" s="347"/>
      <c r="AG54" s="348"/>
      <c r="AH54" s="11" t="s">
        <v>27</v>
      </c>
      <c r="AI54" s="5" t="s">
        <v>28</v>
      </c>
      <c r="AJ54" s="242" t="s">
        <v>18</v>
      </c>
      <c r="AK54" s="243"/>
      <c r="AL54" s="243"/>
      <c r="AM54" s="243"/>
      <c r="AN54" s="243"/>
      <c r="AO54" s="244"/>
    </row>
    <row r="55" spans="2:85" ht="21.6" customHeight="1" x14ac:dyDescent="0.2">
      <c r="B55" s="296"/>
      <c r="C55" s="297"/>
      <c r="D55" s="297"/>
      <c r="E55" s="297"/>
      <c r="F55" s="297"/>
      <c r="G55" s="297"/>
      <c r="H55" s="297"/>
      <c r="I55" s="298"/>
      <c r="J55" s="251"/>
      <c r="K55" s="252"/>
      <c r="L55" s="252"/>
      <c r="M55" s="252"/>
      <c r="N55" s="252"/>
      <c r="O55" s="253"/>
      <c r="P55" s="245" t="s">
        <v>19</v>
      </c>
      <c r="Q55" s="246"/>
      <c r="R55" s="251"/>
      <c r="S55" s="252"/>
      <c r="T55" s="252"/>
      <c r="U55" s="252"/>
      <c r="V55" s="252"/>
      <c r="W55" s="253"/>
      <c r="X55" s="245" t="s">
        <v>19</v>
      </c>
      <c r="Y55" s="246"/>
      <c r="Z55" s="251"/>
      <c r="AA55" s="252"/>
      <c r="AB55" s="252"/>
      <c r="AC55" s="252"/>
      <c r="AD55" s="252"/>
      <c r="AE55" s="252"/>
      <c r="AF55" s="252"/>
      <c r="AG55" s="253"/>
      <c r="AH55" s="245" t="s">
        <v>19</v>
      </c>
      <c r="AI55" s="246"/>
      <c r="AJ55" s="299">
        <f>J55+R55+Z55</f>
        <v>0</v>
      </c>
      <c r="AK55" s="300"/>
      <c r="AL55" s="300"/>
      <c r="AM55" s="301"/>
      <c r="AN55" s="275" t="s">
        <v>19</v>
      </c>
      <c r="AO55" s="246"/>
      <c r="AQ55" s="302" t="s">
        <v>218</v>
      </c>
      <c r="AR55" s="302"/>
      <c r="AS55" s="302"/>
      <c r="AT55" s="302"/>
      <c r="AU55" s="302"/>
      <c r="AV55" s="302"/>
      <c r="AW55" s="302"/>
      <c r="AX55" s="302"/>
      <c r="AY55" s="302"/>
      <c r="AZ55" s="302"/>
      <c r="BA55" s="302"/>
      <c r="BB55" s="302"/>
    </row>
    <row r="56" spans="2:85" ht="7.2" customHeight="1" x14ac:dyDescent="0.2">
      <c r="B56" s="184"/>
      <c r="C56" s="184"/>
      <c r="D56" s="184"/>
      <c r="E56" s="184"/>
      <c r="F56" s="184"/>
      <c r="G56" s="184"/>
      <c r="H56" s="184"/>
      <c r="I56" s="184"/>
      <c r="J56" s="11"/>
      <c r="K56" s="11"/>
      <c r="L56" s="11"/>
      <c r="M56" s="11"/>
      <c r="N56" s="11"/>
      <c r="O56" s="11"/>
      <c r="P56" s="185"/>
      <c r="Q56" s="185"/>
      <c r="R56" s="11"/>
      <c r="S56" s="11"/>
      <c r="T56" s="11"/>
      <c r="U56" s="11"/>
      <c r="V56" s="11"/>
      <c r="W56" s="11"/>
      <c r="X56" s="185"/>
      <c r="Y56" s="185"/>
      <c r="Z56" s="11"/>
      <c r="AA56" s="11"/>
      <c r="AB56" s="11"/>
      <c r="AC56" s="11"/>
      <c r="AD56" s="11"/>
      <c r="AE56" s="11"/>
      <c r="AF56" s="11"/>
      <c r="AG56" s="11"/>
      <c r="AH56" s="185"/>
      <c r="AI56" s="185"/>
      <c r="AJ56" s="218"/>
      <c r="AK56" s="218"/>
      <c r="AL56" s="218"/>
      <c r="AM56" s="218"/>
      <c r="AN56" s="185"/>
      <c r="AO56" s="185"/>
      <c r="AQ56" s="302"/>
      <c r="AR56" s="302"/>
      <c r="AS56" s="302"/>
      <c r="AT56" s="302"/>
      <c r="AU56" s="302"/>
      <c r="AV56" s="302"/>
      <c r="AW56" s="302"/>
      <c r="AX56" s="302"/>
      <c r="AY56" s="302"/>
      <c r="AZ56" s="302"/>
      <c r="BA56" s="302"/>
      <c r="BB56" s="302"/>
    </row>
    <row r="57" spans="2:85" ht="24" customHeight="1" x14ac:dyDescent="0.2">
      <c r="B57" s="303" t="s">
        <v>330</v>
      </c>
      <c r="C57" s="304"/>
      <c r="D57" s="304"/>
      <c r="E57" s="304"/>
      <c r="F57" s="304"/>
      <c r="G57" s="304"/>
      <c r="H57" s="304"/>
      <c r="I57" s="304"/>
      <c r="J57" s="242" t="s">
        <v>156</v>
      </c>
      <c r="K57" s="243"/>
      <c r="L57" s="243"/>
      <c r="M57" s="243"/>
      <c r="N57" s="243"/>
      <c r="O57" s="243"/>
      <c r="P57" s="243"/>
      <c r="Q57" s="244"/>
      <c r="R57" s="254" t="s">
        <v>158</v>
      </c>
      <c r="S57" s="255"/>
      <c r="T57" s="255"/>
      <c r="U57" s="255"/>
      <c r="V57" s="255"/>
      <c r="W57" s="255"/>
      <c r="X57" s="255"/>
      <c r="Y57" s="256"/>
      <c r="Z57" s="55" t="s">
        <v>25</v>
      </c>
      <c r="AA57" s="11"/>
      <c r="AB57" s="11"/>
      <c r="AC57" s="10" t="s">
        <v>26</v>
      </c>
      <c r="AD57" s="257"/>
      <c r="AE57" s="258"/>
      <c r="AF57" s="258"/>
      <c r="AG57" s="258"/>
      <c r="AH57" s="259"/>
      <c r="AI57" s="5" t="s">
        <v>28</v>
      </c>
      <c r="AJ57" s="242" t="s">
        <v>18</v>
      </c>
      <c r="AK57" s="243"/>
      <c r="AL57" s="243"/>
      <c r="AM57" s="243"/>
      <c r="AN57" s="243"/>
      <c r="AO57" s="244"/>
      <c r="AQ57" s="302"/>
      <c r="AR57" s="302"/>
      <c r="AS57" s="302"/>
      <c r="AT57" s="302"/>
      <c r="AU57" s="302"/>
      <c r="AV57" s="302"/>
      <c r="AW57" s="302"/>
      <c r="AX57" s="302"/>
      <c r="AY57" s="302"/>
      <c r="AZ57" s="302"/>
      <c r="BA57" s="302"/>
      <c r="BB57" s="302"/>
      <c r="BC57" s="114"/>
      <c r="BD57" s="114"/>
      <c r="BE57" s="114"/>
      <c r="BF57" s="114"/>
      <c r="BG57" s="114"/>
      <c r="BH57" s="114"/>
      <c r="BI57" s="114"/>
      <c r="BJ57" s="114"/>
      <c r="BK57" s="114"/>
      <c r="BL57" s="114"/>
      <c r="BM57" s="114"/>
      <c r="BN57" s="114"/>
    </row>
    <row r="58" spans="2:85" ht="21.6" customHeight="1" x14ac:dyDescent="0.2">
      <c r="B58" s="304"/>
      <c r="C58" s="304"/>
      <c r="D58" s="304"/>
      <c r="E58" s="304"/>
      <c r="F58" s="304"/>
      <c r="G58" s="304"/>
      <c r="H58" s="304"/>
      <c r="I58" s="304"/>
      <c r="J58" s="251"/>
      <c r="K58" s="252"/>
      <c r="L58" s="252"/>
      <c r="M58" s="252"/>
      <c r="N58" s="252"/>
      <c r="O58" s="253"/>
      <c r="P58" s="245" t="s">
        <v>19</v>
      </c>
      <c r="Q58" s="246"/>
      <c r="R58" s="251"/>
      <c r="S58" s="252"/>
      <c r="T58" s="252"/>
      <c r="U58" s="252"/>
      <c r="V58" s="252"/>
      <c r="W58" s="253"/>
      <c r="X58" s="245" t="s">
        <v>19</v>
      </c>
      <c r="Y58" s="246"/>
      <c r="Z58" s="251"/>
      <c r="AA58" s="252"/>
      <c r="AB58" s="252"/>
      <c r="AC58" s="252"/>
      <c r="AD58" s="252"/>
      <c r="AE58" s="252"/>
      <c r="AF58" s="252"/>
      <c r="AG58" s="253"/>
      <c r="AH58" s="245" t="s">
        <v>19</v>
      </c>
      <c r="AI58" s="246"/>
      <c r="AJ58" s="299">
        <f>J58+R58+Z58</f>
        <v>0</v>
      </c>
      <c r="AK58" s="300"/>
      <c r="AL58" s="300"/>
      <c r="AM58" s="301"/>
      <c r="AN58" s="275" t="s">
        <v>19</v>
      </c>
      <c r="AO58" s="246"/>
      <c r="AQ58" s="302"/>
      <c r="AR58" s="302"/>
      <c r="AS58" s="302"/>
      <c r="AT58" s="302"/>
      <c r="AU58" s="302"/>
      <c r="AV58" s="302"/>
      <c r="AW58" s="302"/>
      <c r="AX58" s="302"/>
      <c r="AY58" s="302"/>
      <c r="AZ58" s="302"/>
      <c r="BA58" s="302"/>
      <c r="BB58" s="302"/>
      <c r="BC58" s="114"/>
      <c r="BD58" s="114"/>
      <c r="BE58" s="114"/>
      <c r="BF58" s="114"/>
      <c r="BG58" s="114"/>
      <c r="BH58" s="114"/>
      <c r="BI58" s="114"/>
      <c r="BJ58" s="114"/>
      <c r="BK58" s="114"/>
      <c r="BL58" s="114"/>
      <c r="BM58" s="114"/>
      <c r="BN58" s="114"/>
    </row>
    <row r="59" spans="2:85" ht="7.2" customHeight="1" x14ac:dyDescent="0.2">
      <c r="B59" s="181"/>
      <c r="C59" s="181"/>
      <c r="D59" s="181"/>
      <c r="E59" s="181"/>
      <c r="F59" s="181"/>
      <c r="G59" s="181"/>
      <c r="H59" s="181"/>
      <c r="I59" s="181"/>
      <c r="J59" s="11"/>
      <c r="K59" s="11"/>
      <c r="L59" s="11"/>
      <c r="M59" s="11"/>
      <c r="N59" s="11"/>
      <c r="O59" s="11"/>
      <c r="P59" s="215"/>
      <c r="Q59" s="215"/>
      <c r="R59" s="11"/>
      <c r="S59" s="11"/>
      <c r="T59" s="11"/>
      <c r="U59" s="11"/>
      <c r="V59" s="11"/>
      <c r="W59" s="11"/>
      <c r="X59" s="215"/>
      <c r="Y59" s="215"/>
      <c r="Z59" s="156"/>
      <c r="AA59" s="156"/>
      <c r="AB59" s="156"/>
      <c r="AC59" s="156"/>
      <c r="AD59" s="11"/>
      <c r="AE59" s="11"/>
      <c r="AF59" s="11"/>
      <c r="AG59" s="11"/>
      <c r="AH59" s="215"/>
      <c r="AI59" s="215"/>
      <c r="AJ59" s="218"/>
      <c r="AK59" s="218"/>
      <c r="AL59" s="218"/>
      <c r="AM59" s="218"/>
      <c r="AN59" s="219"/>
      <c r="AO59" s="219"/>
      <c r="AR59" s="187"/>
      <c r="AS59" s="187"/>
      <c r="AT59" s="187"/>
      <c r="AU59" s="187"/>
      <c r="AV59" s="187"/>
      <c r="AW59" s="187"/>
      <c r="AX59" s="22"/>
      <c r="AY59" s="2"/>
      <c r="AZ59" s="2"/>
      <c r="BA59" s="2"/>
      <c r="BB59" s="2"/>
      <c r="BC59" s="2"/>
      <c r="BD59" s="2"/>
      <c r="BE59" s="188"/>
      <c r="BF59" s="188"/>
      <c r="BG59" s="2"/>
      <c r="BH59" s="2"/>
      <c r="BI59" s="2"/>
      <c r="BJ59" s="2"/>
      <c r="BK59" s="2"/>
      <c r="BL59" s="2"/>
      <c r="BM59" s="2"/>
      <c r="BN59" s="188"/>
      <c r="BO59" s="188"/>
      <c r="BP59" s="183"/>
      <c r="BQ59" s="183"/>
      <c r="BR59" s="183"/>
      <c r="BS59" s="183"/>
      <c r="BT59" s="201"/>
      <c r="BU59" s="201"/>
    </row>
    <row r="60" spans="2:85" ht="24" customHeight="1" x14ac:dyDescent="0.2">
      <c r="B60" s="293" t="s">
        <v>216</v>
      </c>
      <c r="C60" s="294"/>
      <c r="D60" s="294"/>
      <c r="E60" s="294"/>
      <c r="F60" s="294"/>
      <c r="G60" s="294"/>
      <c r="H60" s="294"/>
      <c r="I60" s="295"/>
      <c r="J60" s="242" t="s">
        <v>29</v>
      </c>
      <c r="K60" s="243"/>
      <c r="L60" s="243"/>
      <c r="M60" s="243"/>
      <c r="N60" s="243"/>
      <c r="O60" s="243"/>
      <c r="P60" s="243"/>
      <c r="Q60" s="244"/>
      <c r="R60" s="242" t="s">
        <v>30</v>
      </c>
      <c r="S60" s="243"/>
      <c r="T60" s="243"/>
      <c r="U60" s="243"/>
      <c r="V60" s="243"/>
      <c r="W60" s="243"/>
      <c r="X60" s="243"/>
      <c r="Y60" s="244"/>
      <c r="Z60" s="355" t="s">
        <v>217</v>
      </c>
      <c r="AA60" s="356"/>
      <c r="AB60" s="356"/>
      <c r="AC60" s="356"/>
      <c r="AD60" s="242" t="s">
        <v>31</v>
      </c>
      <c r="AE60" s="243"/>
      <c r="AF60" s="243"/>
      <c r="AG60" s="243"/>
      <c r="AH60" s="244"/>
      <c r="AI60" s="359" t="s">
        <v>157</v>
      </c>
      <c r="AJ60" s="360"/>
      <c r="AK60" s="360"/>
      <c r="AL60" s="360"/>
      <c r="AM60" s="361"/>
      <c r="AN60" s="272" t="s">
        <v>152</v>
      </c>
      <c r="AO60" s="273"/>
      <c r="AP60" s="273"/>
      <c r="AQ60" s="273"/>
      <c r="AR60" s="274"/>
      <c r="AS60" s="307" t="s">
        <v>153</v>
      </c>
      <c r="AT60" s="308"/>
      <c r="AU60" s="308"/>
      <c r="AV60" s="308"/>
      <c r="AW60" s="308"/>
      <c r="AX60" s="309"/>
    </row>
    <row r="61" spans="2:85" ht="21.6" customHeight="1" x14ac:dyDescent="0.2">
      <c r="B61" s="296"/>
      <c r="C61" s="297"/>
      <c r="D61" s="297"/>
      <c r="E61" s="297"/>
      <c r="F61" s="297"/>
      <c r="G61" s="297"/>
      <c r="H61" s="297"/>
      <c r="I61" s="298"/>
      <c r="J61" s="251"/>
      <c r="K61" s="252"/>
      <c r="L61" s="252"/>
      <c r="M61" s="252"/>
      <c r="N61" s="252"/>
      <c r="O61" s="253"/>
      <c r="P61" s="245" t="s">
        <v>19</v>
      </c>
      <c r="Q61" s="246"/>
      <c r="R61" s="251"/>
      <c r="S61" s="252"/>
      <c r="T61" s="252"/>
      <c r="U61" s="252"/>
      <c r="V61" s="252"/>
      <c r="W61" s="253"/>
      <c r="X61" s="245" t="s">
        <v>19</v>
      </c>
      <c r="Y61" s="246"/>
      <c r="Z61" s="357"/>
      <c r="AA61" s="358"/>
      <c r="AB61" s="358"/>
      <c r="AC61" s="358"/>
      <c r="AD61" s="251"/>
      <c r="AE61" s="252"/>
      <c r="AF61" s="252"/>
      <c r="AG61" s="253"/>
      <c r="AH61" s="103" t="s">
        <v>151</v>
      </c>
      <c r="AI61" s="251"/>
      <c r="AJ61" s="252"/>
      <c r="AK61" s="252"/>
      <c r="AL61" s="253"/>
      <c r="AM61" s="103" t="s">
        <v>151</v>
      </c>
      <c r="AN61" s="251"/>
      <c r="AO61" s="252"/>
      <c r="AP61" s="252"/>
      <c r="AQ61" s="253"/>
      <c r="AR61" s="103" t="s">
        <v>151</v>
      </c>
      <c r="AS61" s="251"/>
      <c r="AT61" s="252"/>
      <c r="AU61" s="252"/>
      <c r="AV61" s="253"/>
      <c r="AW61" s="245" t="s">
        <v>19</v>
      </c>
      <c r="AX61" s="246"/>
    </row>
    <row r="62" spans="2:85" ht="7.2" customHeight="1" x14ac:dyDescent="0.2">
      <c r="B62" s="220"/>
      <c r="C62" s="220"/>
      <c r="D62" s="220"/>
      <c r="E62" s="220"/>
      <c r="F62" s="220"/>
      <c r="G62" s="220"/>
      <c r="H62" s="220"/>
      <c r="I62" s="220"/>
      <c r="J62" s="2"/>
      <c r="K62" s="2"/>
      <c r="L62" s="2"/>
      <c r="M62" s="2"/>
      <c r="N62" s="2"/>
      <c r="O62" s="2"/>
      <c r="P62" s="221"/>
      <c r="Q62" s="221"/>
      <c r="R62" s="2"/>
      <c r="S62" s="2"/>
      <c r="T62" s="2"/>
      <c r="U62" s="2"/>
      <c r="V62" s="2"/>
      <c r="W62" s="2"/>
      <c r="X62" s="221"/>
      <c r="Y62" s="221"/>
      <c r="Z62" s="222"/>
      <c r="AA62" s="222"/>
      <c r="AB62" s="222"/>
      <c r="AC62" s="222"/>
      <c r="AD62" s="16"/>
      <c r="AE62" s="16"/>
      <c r="AF62" s="16"/>
      <c r="AG62" s="16"/>
      <c r="AH62" s="34"/>
      <c r="AI62" s="16"/>
      <c r="AJ62" s="16"/>
      <c r="AK62" s="16"/>
      <c r="AL62" s="16"/>
      <c r="AM62" s="34"/>
      <c r="AN62" s="16"/>
      <c r="AO62" s="16"/>
      <c r="AP62" s="16"/>
      <c r="AQ62" s="16"/>
      <c r="AR62" s="34"/>
      <c r="AS62" s="16"/>
      <c r="AT62" s="16"/>
      <c r="AU62" s="16"/>
      <c r="AV62" s="16"/>
      <c r="AW62" s="221"/>
      <c r="AX62" s="221"/>
      <c r="BA62" s="85"/>
      <c r="BB62" s="85"/>
      <c r="BC62" s="85"/>
      <c r="BD62" s="85"/>
      <c r="BE62" s="85"/>
      <c r="BF62" s="85"/>
      <c r="BG62" s="85"/>
      <c r="BH62" s="85"/>
      <c r="BI62" s="85"/>
      <c r="BJ62" s="85"/>
      <c r="BK62" s="85"/>
      <c r="BL62" s="85"/>
      <c r="BM62" s="85"/>
      <c r="BN62" s="85"/>
      <c r="BO62" s="85"/>
      <c r="BP62" s="85"/>
      <c r="BQ62" s="85"/>
      <c r="BR62" s="85"/>
      <c r="BS62" s="85"/>
      <c r="BT62" s="85"/>
      <c r="BU62" s="85"/>
      <c r="BV62" s="85"/>
      <c r="BW62" s="85"/>
      <c r="BX62" s="85"/>
    </row>
    <row r="63" spans="2:85" ht="21.6" customHeight="1" x14ac:dyDescent="0.2">
      <c r="B63" s="349" t="s">
        <v>331</v>
      </c>
      <c r="C63" s="350"/>
      <c r="D63" s="350"/>
      <c r="E63" s="350"/>
      <c r="F63" s="350"/>
      <c r="G63" s="350"/>
      <c r="H63" s="350"/>
      <c r="I63" s="351"/>
      <c r="J63" s="242" t="s">
        <v>134</v>
      </c>
      <c r="K63" s="243"/>
      <c r="L63" s="243"/>
      <c r="M63" s="243"/>
      <c r="N63" s="243"/>
      <c r="O63" s="243"/>
      <c r="P63" s="244"/>
      <c r="Q63" s="242" t="s">
        <v>135</v>
      </c>
      <c r="R63" s="243"/>
      <c r="S63" s="243"/>
      <c r="T63" s="243"/>
      <c r="U63" s="243"/>
      <c r="V63" s="243"/>
      <c r="W63" s="244"/>
      <c r="X63" s="242" t="s">
        <v>128</v>
      </c>
      <c r="Y63" s="243"/>
      <c r="Z63" s="243"/>
      <c r="AA63" s="243"/>
      <c r="AB63" s="243"/>
      <c r="AC63" s="243"/>
      <c r="AD63" s="244"/>
      <c r="AE63" s="242" t="s">
        <v>18</v>
      </c>
      <c r="AF63" s="243"/>
      <c r="AG63" s="243"/>
      <c r="AH63" s="243"/>
      <c r="AI63" s="243"/>
      <c r="AJ63" s="244"/>
      <c r="AK63" s="16"/>
      <c r="AL63" s="16"/>
      <c r="AM63" s="34"/>
      <c r="AN63" s="16"/>
      <c r="AO63" s="16"/>
      <c r="AP63" s="16"/>
      <c r="BR63" s="85"/>
      <c r="BS63" s="85"/>
      <c r="BT63" s="85"/>
      <c r="BU63" s="85"/>
      <c r="BV63" s="85"/>
      <c r="BW63" s="85"/>
      <c r="BX63" s="85"/>
    </row>
    <row r="64" spans="2:85" ht="21.6" customHeight="1" x14ac:dyDescent="0.2">
      <c r="B64" s="352"/>
      <c r="C64" s="353"/>
      <c r="D64" s="353"/>
      <c r="E64" s="353"/>
      <c r="F64" s="353"/>
      <c r="G64" s="353"/>
      <c r="H64" s="353"/>
      <c r="I64" s="354"/>
      <c r="J64" s="251"/>
      <c r="K64" s="252"/>
      <c r="L64" s="252"/>
      <c r="M64" s="252"/>
      <c r="N64" s="253"/>
      <c r="O64" s="245" t="s">
        <v>19</v>
      </c>
      <c r="P64" s="246"/>
      <c r="Q64" s="251"/>
      <c r="R64" s="252"/>
      <c r="S64" s="252"/>
      <c r="T64" s="252"/>
      <c r="U64" s="253"/>
      <c r="V64" s="245" t="s">
        <v>19</v>
      </c>
      <c r="W64" s="246"/>
      <c r="X64" s="251"/>
      <c r="Y64" s="252"/>
      <c r="Z64" s="252"/>
      <c r="AA64" s="252"/>
      <c r="AB64" s="253"/>
      <c r="AC64" s="245" t="s">
        <v>19</v>
      </c>
      <c r="AD64" s="246"/>
      <c r="AE64" s="299">
        <f>J64+X64+Q64</f>
        <v>0</v>
      </c>
      <c r="AF64" s="300"/>
      <c r="AG64" s="300"/>
      <c r="AH64" s="301"/>
      <c r="AI64" s="275" t="s">
        <v>19</v>
      </c>
      <c r="AJ64" s="246"/>
      <c r="AK64" s="16"/>
      <c r="AL64" s="16"/>
      <c r="AM64" s="34"/>
      <c r="AN64" s="16"/>
      <c r="BS64" s="85"/>
      <c r="BT64" s="85"/>
      <c r="BU64" s="85"/>
      <c r="BV64" s="85"/>
      <c r="BW64" s="85"/>
      <c r="BX64" s="85"/>
      <c r="CC64" s="34"/>
      <c r="CD64" s="34"/>
      <c r="CE64" s="34"/>
      <c r="CF64" s="34"/>
      <c r="CG64" s="34"/>
    </row>
    <row r="65" spans="2:85" ht="7.2" customHeight="1" x14ac:dyDescent="0.2">
      <c r="AI65" s="16"/>
      <c r="AJ65" s="16"/>
      <c r="AK65" s="16"/>
      <c r="AL65" s="16"/>
      <c r="AM65" s="34"/>
      <c r="AN65" s="16"/>
      <c r="BS65" s="85"/>
      <c r="BT65" s="85"/>
      <c r="BU65" s="85"/>
      <c r="BV65" s="85"/>
      <c r="BW65" s="85"/>
      <c r="BX65" s="85"/>
      <c r="CC65" s="34"/>
      <c r="CD65" s="34"/>
      <c r="CE65" s="34"/>
      <c r="CF65" s="34"/>
      <c r="CG65" s="34"/>
    </row>
    <row r="66" spans="2:85" ht="8.4" customHeight="1" x14ac:dyDescent="0.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CB66" s="34"/>
      <c r="CC66" s="34"/>
      <c r="CD66" s="34"/>
      <c r="CE66" s="34"/>
      <c r="CF66" s="34"/>
      <c r="CG66" s="34"/>
    </row>
    <row r="67" spans="2:85" ht="20.100000000000001" customHeight="1" x14ac:dyDescent="0.2">
      <c r="B67" s="74" t="s">
        <v>223</v>
      </c>
      <c r="C67" s="81"/>
      <c r="D67" s="71"/>
      <c r="E67" s="71"/>
      <c r="F67" s="71"/>
      <c r="G67" s="71"/>
      <c r="H67" s="71"/>
      <c r="I67" s="71"/>
      <c r="J67" s="71"/>
      <c r="K67" s="71"/>
      <c r="L67" s="71"/>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370" t="s">
        <v>210</v>
      </c>
      <c r="AN67" s="370"/>
      <c r="AO67" s="370"/>
      <c r="AP67" s="370"/>
      <c r="AQ67" s="370"/>
      <c r="AR67" s="370"/>
      <c r="AS67" s="370"/>
      <c r="AT67" s="370"/>
      <c r="AU67" s="370"/>
      <c r="AV67" s="370"/>
      <c r="AW67" s="370"/>
      <c r="AX67" s="370"/>
      <c r="AY67" s="370"/>
      <c r="AZ67" s="370"/>
      <c r="BA67" s="370"/>
      <c r="BB67" s="370"/>
      <c r="BC67" s="370"/>
      <c r="BD67" s="138"/>
      <c r="BE67" s="138"/>
      <c r="BF67" s="138"/>
      <c r="BG67" s="138"/>
      <c r="BH67" s="138"/>
      <c r="BI67" s="138"/>
      <c r="BJ67" s="138"/>
      <c r="BK67" s="138"/>
      <c r="BL67" s="138"/>
      <c r="BM67" s="138"/>
      <c r="BN67" s="138"/>
      <c r="BO67" s="138"/>
      <c r="BP67" s="138"/>
      <c r="BQ67" s="138"/>
      <c r="BR67" s="138"/>
      <c r="BS67" s="138"/>
      <c r="BT67" s="138"/>
      <c r="BU67" s="138"/>
      <c r="BV67" s="138"/>
      <c r="BW67" s="138"/>
      <c r="BX67" s="138"/>
      <c r="BY67" s="138"/>
      <c r="CB67" s="34"/>
      <c r="CC67" s="34"/>
      <c r="CD67" s="34"/>
      <c r="CE67" s="34"/>
      <c r="CF67" s="34"/>
      <c r="CG67" s="34"/>
    </row>
    <row r="68" spans="2:85" ht="6.6" customHeight="1" x14ac:dyDescent="0.2">
      <c r="CB68" s="34"/>
      <c r="CC68" s="34"/>
      <c r="CD68" s="34"/>
      <c r="CE68" s="34"/>
      <c r="CF68" s="34"/>
      <c r="CG68" s="34"/>
    </row>
    <row r="69" spans="2:85" ht="15" customHeight="1" x14ac:dyDescent="0.2">
      <c r="B69" s="158" t="s">
        <v>319</v>
      </c>
      <c r="C69" s="34"/>
      <c r="D69" s="34"/>
      <c r="E69" s="34"/>
      <c r="CB69" s="34"/>
      <c r="CC69" s="34"/>
      <c r="CD69" s="34"/>
      <c r="CE69" s="34"/>
      <c r="CF69" s="34"/>
      <c r="CG69" s="34"/>
    </row>
    <row r="70" spans="2:85" ht="4.8" customHeight="1" x14ac:dyDescent="0.2">
      <c r="BB70" s="116"/>
      <c r="BC70" s="116"/>
    </row>
    <row r="71" spans="2:85" ht="29.4" customHeight="1" x14ac:dyDescent="0.2">
      <c r="B71" s="552" t="s">
        <v>309</v>
      </c>
      <c r="C71" s="553"/>
      <c r="D71" s="553"/>
      <c r="E71" s="553"/>
      <c r="F71" s="431" t="s">
        <v>257</v>
      </c>
      <c r="G71" s="431"/>
      <c r="H71" s="431"/>
      <c r="I71" s="431"/>
      <c r="J71" s="431"/>
      <c r="K71" s="407" t="s">
        <v>258</v>
      </c>
      <c r="L71" s="407"/>
      <c r="M71" s="407"/>
      <c r="N71" s="407"/>
      <c r="O71" s="407"/>
      <c r="P71" s="407" t="s">
        <v>259</v>
      </c>
      <c r="Q71" s="407"/>
      <c r="R71" s="407"/>
      <c r="S71" s="407"/>
      <c r="T71" s="407"/>
      <c r="U71" s="407" t="s">
        <v>260</v>
      </c>
      <c r="V71" s="407"/>
      <c r="W71" s="407"/>
      <c r="X71" s="407"/>
      <c r="Y71" s="407"/>
      <c r="Z71" s="407" t="s">
        <v>261</v>
      </c>
      <c r="AA71" s="407"/>
      <c r="AB71" s="407"/>
      <c r="AC71" s="407"/>
      <c r="AD71" s="407"/>
      <c r="AE71" s="407" t="s">
        <v>308</v>
      </c>
      <c r="AF71" s="407"/>
      <c r="AG71" s="407"/>
      <c r="AH71" s="407"/>
      <c r="AI71" s="407"/>
      <c r="AJ71" s="407" t="s">
        <v>262</v>
      </c>
      <c r="AK71" s="407"/>
      <c r="AL71" s="407"/>
      <c r="AM71" s="407"/>
      <c r="AN71" s="407"/>
      <c r="AO71" s="556" t="s">
        <v>268</v>
      </c>
      <c r="AP71" s="557"/>
      <c r="AQ71" s="557"/>
      <c r="AR71" s="557"/>
      <c r="AS71" s="558"/>
      <c r="AT71" s="556" t="s">
        <v>276</v>
      </c>
      <c r="AU71" s="557"/>
      <c r="AV71" s="557"/>
      <c r="AW71" s="557"/>
      <c r="AX71" s="558"/>
      <c r="AY71" s="556" t="s">
        <v>304</v>
      </c>
      <c r="AZ71" s="557"/>
      <c r="BA71" s="557"/>
      <c r="BB71" s="557"/>
      <c r="BC71" s="558"/>
    </row>
    <row r="72" spans="2:85" ht="29.4" customHeight="1" x14ac:dyDescent="0.2">
      <c r="B72" s="554"/>
      <c r="C72" s="555"/>
      <c r="D72" s="555"/>
      <c r="E72" s="555"/>
      <c r="F72" s="562"/>
      <c r="G72" s="563"/>
      <c r="H72" s="563"/>
      <c r="I72" s="564" t="s">
        <v>219</v>
      </c>
      <c r="J72" s="345"/>
      <c r="K72" s="562"/>
      <c r="L72" s="563"/>
      <c r="M72" s="563"/>
      <c r="N72" s="564" t="s">
        <v>219</v>
      </c>
      <c r="O72" s="345"/>
      <c r="P72" s="562"/>
      <c r="Q72" s="563"/>
      <c r="R72" s="563"/>
      <c r="S72" s="564" t="s">
        <v>219</v>
      </c>
      <c r="T72" s="345"/>
      <c r="U72" s="562"/>
      <c r="V72" s="563"/>
      <c r="W72" s="563"/>
      <c r="X72" s="564" t="s">
        <v>219</v>
      </c>
      <c r="Y72" s="345"/>
      <c r="Z72" s="562"/>
      <c r="AA72" s="563"/>
      <c r="AB72" s="563"/>
      <c r="AC72" s="564" t="s">
        <v>219</v>
      </c>
      <c r="AD72" s="345"/>
      <c r="AE72" s="562"/>
      <c r="AF72" s="563"/>
      <c r="AG72" s="563"/>
      <c r="AH72" s="564" t="s">
        <v>219</v>
      </c>
      <c r="AI72" s="345"/>
      <c r="AJ72" s="562"/>
      <c r="AK72" s="563"/>
      <c r="AL72" s="563"/>
      <c r="AM72" s="564" t="s">
        <v>219</v>
      </c>
      <c r="AN72" s="345"/>
      <c r="AO72" s="562"/>
      <c r="AP72" s="563"/>
      <c r="AQ72" s="563"/>
      <c r="AR72" s="564" t="s">
        <v>219</v>
      </c>
      <c r="AS72" s="345"/>
      <c r="AT72" s="562"/>
      <c r="AU72" s="563"/>
      <c r="AV72" s="563"/>
      <c r="AW72" s="564" t="s">
        <v>219</v>
      </c>
      <c r="AX72" s="345"/>
      <c r="AY72" s="565">
        <f>+F72+K72+P72+U72+Z72+AE72+AJ72+AO72+AT72</f>
        <v>0</v>
      </c>
      <c r="AZ72" s="557"/>
      <c r="BA72" s="557"/>
      <c r="BB72" s="564" t="s">
        <v>219</v>
      </c>
      <c r="BC72" s="345"/>
    </row>
    <row r="73" spans="2:85" ht="15.6" customHeight="1" x14ac:dyDescent="0.2">
      <c r="AK73" s="37" t="s">
        <v>306</v>
      </c>
      <c r="BB73" s="116"/>
      <c r="BC73" s="116"/>
    </row>
    <row r="74" spans="2:85" ht="11.4" customHeight="1" x14ac:dyDescent="0.2">
      <c r="AK74" s="142" t="s">
        <v>307</v>
      </c>
    </row>
    <row r="75" spans="2:85" ht="16.8" customHeight="1" x14ac:dyDescent="0.2">
      <c r="C75" s="34" t="s">
        <v>240</v>
      </c>
      <c r="D75" s="34"/>
      <c r="BE75" s="190"/>
      <c r="BF75" s="190"/>
      <c r="BG75" s="190"/>
    </row>
    <row r="76" spans="2:85" ht="15.6" customHeight="1" x14ac:dyDescent="0.2">
      <c r="B76" s="34"/>
      <c r="C76" s="34"/>
      <c r="D76" s="34" t="s">
        <v>241</v>
      </c>
      <c r="E76" s="2"/>
      <c r="F76" s="16"/>
      <c r="G76" s="16"/>
      <c r="H76" s="16"/>
      <c r="I76" s="16"/>
      <c r="J76" s="16"/>
      <c r="K76" s="16"/>
      <c r="L76" s="16"/>
      <c r="M76" s="16"/>
      <c r="N76" s="37"/>
      <c r="BE76" s="190"/>
      <c r="BF76" s="190"/>
      <c r="BG76" s="190"/>
    </row>
    <row r="77" spans="2:85" ht="19.2" customHeight="1" x14ac:dyDescent="0.2">
      <c r="B77" s="122"/>
      <c r="C77" s="82"/>
      <c r="D77" s="83"/>
      <c r="E77" s="55" t="s">
        <v>202</v>
      </c>
      <c r="F77" s="11"/>
      <c r="G77" s="11"/>
      <c r="H77" s="124"/>
      <c r="I77" s="125"/>
      <c r="J77" s="50"/>
      <c r="K77" s="50"/>
      <c r="L77" s="50"/>
      <c r="M77" s="50"/>
      <c r="N77" s="50"/>
      <c r="O77" s="11"/>
      <c r="P77" s="11"/>
      <c r="Q77" s="11"/>
      <c r="R77" s="11"/>
      <c r="S77" s="11"/>
      <c r="T77" s="82"/>
      <c r="U77" s="83"/>
      <c r="V77" s="55" t="s">
        <v>206</v>
      </c>
      <c r="W77" s="87"/>
      <c r="X77" s="87"/>
      <c r="Y77" s="11"/>
      <c r="Z77" s="50"/>
      <c r="AA77" s="5"/>
      <c r="AB77" s="50"/>
      <c r="AC77" s="50"/>
      <c r="AD77" s="50"/>
      <c r="AE77" s="50"/>
      <c r="AF77" s="50"/>
      <c r="AG77" s="50"/>
      <c r="AH77" s="50"/>
      <c r="AI77" s="50"/>
      <c r="AJ77" s="68"/>
      <c r="AK77" s="75"/>
      <c r="AL77" s="76"/>
      <c r="AM77" s="52" t="s">
        <v>207</v>
      </c>
      <c r="AN77" s="53"/>
      <c r="AO77" s="53"/>
      <c r="AP77" s="53"/>
      <c r="AQ77" s="53"/>
      <c r="AR77" s="53"/>
      <c r="AS77" s="53"/>
      <c r="AT77" s="53"/>
      <c r="AU77" s="53"/>
      <c r="AV77" s="53"/>
      <c r="AW77" s="53"/>
      <c r="AX77" s="53"/>
      <c r="AY77" s="53"/>
      <c r="AZ77" s="53"/>
      <c r="BA77" s="53"/>
      <c r="BB77" s="54"/>
      <c r="BC77" t="s">
        <v>242</v>
      </c>
      <c r="BE77" s="190"/>
      <c r="BF77" s="190"/>
      <c r="BG77" s="202"/>
      <c r="BH77" s="202"/>
      <c r="BI77" s="202"/>
      <c r="BJ77" s="202"/>
      <c r="BK77" s="202"/>
      <c r="BL77" s="202"/>
    </row>
    <row r="78" spans="2:85" ht="19.2" customHeight="1" x14ac:dyDescent="0.2">
      <c r="B78" s="122"/>
      <c r="C78" s="82"/>
      <c r="D78" s="83"/>
      <c r="E78" s="55" t="s">
        <v>204</v>
      </c>
      <c r="F78" s="11"/>
      <c r="G78" s="11"/>
      <c r="H78" s="124"/>
      <c r="I78" s="125"/>
      <c r="J78" s="50"/>
      <c r="K78" s="50"/>
      <c r="L78" s="50"/>
      <c r="M78" s="50"/>
      <c r="N78" s="50"/>
      <c r="O78" s="11"/>
      <c r="P78" s="11"/>
      <c r="Q78" s="11"/>
      <c r="R78" s="11"/>
      <c r="S78" s="11"/>
      <c r="T78" s="82"/>
      <c r="U78" s="83"/>
      <c r="V78" s="55" t="s">
        <v>178</v>
      </c>
      <c r="W78" s="11"/>
      <c r="X78" s="11"/>
      <c r="Y78" s="11"/>
      <c r="Z78" s="50"/>
      <c r="AA78" s="5"/>
      <c r="AB78" s="50"/>
      <c r="AC78" s="50"/>
      <c r="AD78" s="50"/>
      <c r="AE78" s="50"/>
      <c r="AF78" s="50"/>
      <c r="AG78" s="50"/>
      <c r="AH78" s="50"/>
      <c r="AI78" s="50"/>
      <c r="AJ78" s="68"/>
      <c r="AK78" s="75"/>
      <c r="AL78" s="76"/>
      <c r="AM78" s="52" t="s">
        <v>208</v>
      </c>
      <c r="AN78" s="53"/>
      <c r="AO78" s="53"/>
      <c r="AP78" s="53"/>
      <c r="AQ78" s="53"/>
      <c r="AR78" s="53"/>
      <c r="AS78" s="53"/>
      <c r="AT78" s="53"/>
      <c r="AU78" s="53"/>
      <c r="AV78" s="53"/>
      <c r="AW78" s="53"/>
      <c r="AX78" s="53"/>
      <c r="AY78" s="53"/>
      <c r="AZ78" s="53"/>
      <c r="BA78" s="53"/>
      <c r="BB78" s="54"/>
      <c r="BE78" s="190"/>
      <c r="BF78" s="190"/>
      <c r="BG78" s="202"/>
      <c r="BH78" s="202"/>
      <c r="BI78" s="202"/>
      <c r="BJ78" s="202"/>
      <c r="BK78" s="202"/>
      <c r="BL78" s="202"/>
    </row>
    <row r="79" spans="2:85" ht="19.2" customHeight="1" x14ac:dyDescent="0.2">
      <c r="B79" s="122"/>
      <c r="C79" s="82"/>
      <c r="D79" s="83"/>
      <c r="E79" s="55" t="s">
        <v>205</v>
      </c>
      <c r="F79" s="87"/>
      <c r="G79" s="87"/>
      <c r="H79" s="124"/>
      <c r="I79" s="125"/>
      <c r="J79" s="50"/>
      <c r="K79" s="50"/>
      <c r="L79" s="50"/>
      <c r="M79" s="50"/>
      <c r="N79" s="50"/>
      <c r="O79" s="87"/>
      <c r="P79" s="87"/>
      <c r="Q79" s="87"/>
      <c r="R79" s="87"/>
      <c r="S79" s="87"/>
      <c r="T79" s="82"/>
      <c r="U79" s="83"/>
      <c r="V79" s="49" t="s">
        <v>182</v>
      </c>
      <c r="W79" s="48"/>
      <c r="X79" s="48"/>
      <c r="Y79" s="87"/>
      <c r="Z79" s="50"/>
      <c r="AA79" s="88"/>
      <c r="AB79" s="50"/>
      <c r="AC79" s="50"/>
      <c r="AD79" s="50"/>
      <c r="AE79" s="50"/>
      <c r="AF79" s="50"/>
      <c r="AG79" s="50"/>
      <c r="AH79" s="50"/>
      <c r="AI79" s="50"/>
      <c r="AJ79" s="68"/>
      <c r="AK79" s="82"/>
      <c r="AL79" s="83"/>
      <c r="AM79" s="49" t="s">
        <v>203</v>
      </c>
      <c r="AN79" s="48"/>
      <c r="AO79" s="48"/>
      <c r="AP79" s="10" t="s">
        <v>26</v>
      </c>
      <c r="AQ79" s="559"/>
      <c r="AR79" s="560"/>
      <c r="AS79" s="560"/>
      <c r="AT79" s="560"/>
      <c r="AU79" s="560"/>
      <c r="AV79" s="560"/>
      <c r="AW79" s="560"/>
      <c r="AX79" s="560"/>
      <c r="AY79" s="560"/>
      <c r="AZ79" s="560"/>
      <c r="BA79" s="561"/>
      <c r="BB79" s="47" t="s">
        <v>28</v>
      </c>
      <c r="BE79" s="190"/>
      <c r="BF79" s="190"/>
      <c r="BG79" s="202"/>
      <c r="BH79" s="202"/>
      <c r="BI79" s="202"/>
      <c r="BJ79" s="202"/>
      <c r="BK79" s="202"/>
      <c r="BL79" s="202"/>
    </row>
    <row r="80" spans="2:85" ht="16.8" customHeight="1" x14ac:dyDescent="0.2"/>
    <row r="81" spans="2:55" ht="15.6" customHeight="1" x14ac:dyDescent="0.2">
      <c r="B81" s="158" t="s">
        <v>318</v>
      </c>
    </row>
    <row r="82" spans="2:55" ht="15.6" customHeight="1" x14ac:dyDescent="0.2">
      <c r="B82" s="34"/>
      <c r="C82" s="34" t="s">
        <v>317</v>
      </c>
    </row>
    <row r="83" spans="2:55" ht="4.8" customHeight="1" thickBot="1" x14ac:dyDescent="0.25">
      <c r="B83" s="34"/>
    </row>
    <row r="84" spans="2:55" ht="27.6" customHeight="1" thickBot="1" x14ac:dyDescent="0.25">
      <c r="B84" s="239"/>
      <c r="C84" s="240"/>
      <c r="D84" s="240"/>
      <c r="E84" s="240"/>
      <c r="F84" s="240"/>
      <c r="G84" s="240"/>
      <c r="H84" s="240"/>
      <c r="I84" s="240"/>
      <c r="J84" s="241"/>
      <c r="K84" s="264" t="s">
        <v>257</v>
      </c>
      <c r="L84" s="264"/>
      <c r="M84" s="264"/>
      <c r="N84" s="264"/>
      <c r="O84" s="264"/>
      <c r="P84" s="264" t="s">
        <v>258</v>
      </c>
      <c r="Q84" s="264"/>
      <c r="R84" s="264"/>
      <c r="S84" s="264"/>
      <c r="T84" s="264"/>
      <c r="U84" s="264" t="s">
        <v>259</v>
      </c>
      <c r="V84" s="264"/>
      <c r="W84" s="264"/>
      <c r="X84" s="264"/>
      <c r="Y84" s="264"/>
      <c r="Z84" s="264" t="s">
        <v>260</v>
      </c>
      <c r="AA84" s="264"/>
      <c r="AB84" s="264"/>
      <c r="AC84" s="264"/>
      <c r="AD84" s="264"/>
      <c r="AE84" s="264" t="s">
        <v>261</v>
      </c>
      <c r="AF84" s="264"/>
      <c r="AG84" s="264"/>
      <c r="AH84" s="264"/>
      <c r="AI84" s="264"/>
      <c r="AJ84" s="264" t="s">
        <v>267</v>
      </c>
      <c r="AK84" s="264"/>
      <c r="AL84" s="264"/>
      <c r="AM84" s="264"/>
      <c r="AN84" s="264"/>
      <c r="AO84" s="264" t="s">
        <v>262</v>
      </c>
      <c r="AP84" s="264"/>
      <c r="AQ84" s="264"/>
      <c r="AR84" s="264"/>
      <c r="AS84" s="264"/>
      <c r="AT84" s="264" t="s">
        <v>268</v>
      </c>
      <c r="AU84" s="264"/>
      <c r="AV84" s="264"/>
      <c r="AW84" s="264"/>
      <c r="AX84" s="264"/>
      <c r="AY84" s="264" t="s">
        <v>276</v>
      </c>
      <c r="AZ84" s="264"/>
      <c r="BA84" s="264"/>
      <c r="BB84" s="264"/>
      <c r="BC84" s="264"/>
    </row>
    <row r="85" spans="2:55" ht="26.4" customHeight="1" x14ac:dyDescent="0.2">
      <c r="B85" s="375" t="s">
        <v>33</v>
      </c>
      <c r="C85" s="374"/>
      <c r="D85" s="372" t="s">
        <v>34</v>
      </c>
      <c r="E85" s="372"/>
      <c r="F85" s="569" t="s">
        <v>269</v>
      </c>
      <c r="G85" s="569"/>
      <c r="H85" s="569"/>
      <c r="I85" s="569"/>
      <c r="J85" s="570"/>
      <c r="K85" s="380"/>
      <c r="L85" s="380"/>
      <c r="M85" s="380"/>
      <c r="N85" s="368" t="s">
        <v>19</v>
      </c>
      <c r="O85" s="369"/>
      <c r="P85" s="381"/>
      <c r="Q85" s="381"/>
      <c r="R85" s="382"/>
      <c r="S85" s="368" t="s">
        <v>19</v>
      </c>
      <c r="T85" s="369"/>
      <c r="U85" s="383"/>
      <c r="V85" s="380"/>
      <c r="W85" s="380"/>
      <c r="X85" s="368" t="s">
        <v>19</v>
      </c>
      <c r="Y85" s="369"/>
      <c r="Z85" s="381"/>
      <c r="AA85" s="381"/>
      <c r="AB85" s="382"/>
      <c r="AC85" s="368" t="s">
        <v>19</v>
      </c>
      <c r="AD85" s="369"/>
      <c r="AE85" s="383"/>
      <c r="AF85" s="380"/>
      <c r="AG85" s="380"/>
      <c r="AH85" s="368" t="s">
        <v>19</v>
      </c>
      <c r="AI85" s="369"/>
      <c r="AJ85" s="381"/>
      <c r="AK85" s="381"/>
      <c r="AL85" s="382"/>
      <c r="AM85" s="368" t="s">
        <v>19</v>
      </c>
      <c r="AN85" s="369"/>
      <c r="AO85" s="383"/>
      <c r="AP85" s="380"/>
      <c r="AQ85" s="380"/>
      <c r="AR85" s="368" t="s">
        <v>19</v>
      </c>
      <c r="AS85" s="369"/>
      <c r="AT85" s="381"/>
      <c r="AU85" s="381"/>
      <c r="AV85" s="382"/>
      <c r="AW85" s="368" t="s">
        <v>19</v>
      </c>
      <c r="AX85" s="369"/>
      <c r="AY85" s="383"/>
      <c r="AZ85" s="380"/>
      <c r="BA85" s="380"/>
      <c r="BB85" s="368" t="s">
        <v>19</v>
      </c>
      <c r="BC85" s="369"/>
    </row>
    <row r="86" spans="2:55" ht="26.4" customHeight="1" x14ac:dyDescent="0.2">
      <c r="B86" s="376"/>
      <c r="C86" s="373"/>
      <c r="D86" s="373"/>
      <c r="E86" s="373"/>
      <c r="F86" s="571" t="s">
        <v>270</v>
      </c>
      <c r="G86" s="571"/>
      <c r="H86" s="571"/>
      <c r="I86" s="571"/>
      <c r="J86" s="572"/>
      <c r="K86" s="270"/>
      <c r="L86" s="270"/>
      <c r="M86" s="270"/>
      <c r="N86" s="267" t="s">
        <v>19</v>
      </c>
      <c r="O86" s="268"/>
      <c r="P86" s="265"/>
      <c r="Q86" s="265"/>
      <c r="R86" s="266"/>
      <c r="S86" s="267" t="s">
        <v>19</v>
      </c>
      <c r="T86" s="268"/>
      <c r="U86" s="269"/>
      <c r="V86" s="270"/>
      <c r="W86" s="270"/>
      <c r="X86" s="267" t="s">
        <v>19</v>
      </c>
      <c r="Y86" s="268"/>
      <c r="Z86" s="265"/>
      <c r="AA86" s="265"/>
      <c r="AB86" s="266"/>
      <c r="AC86" s="267" t="s">
        <v>19</v>
      </c>
      <c r="AD86" s="268"/>
      <c r="AE86" s="269"/>
      <c r="AF86" s="270"/>
      <c r="AG86" s="270"/>
      <c r="AH86" s="267" t="s">
        <v>19</v>
      </c>
      <c r="AI86" s="268"/>
      <c r="AJ86" s="265"/>
      <c r="AK86" s="265"/>
      <c r="AL86" s="266"/>
      <c r="AM86" s="267" t="s">
        <v>19</v>
      </c>
      <c r="AN86" s="268"/>
      <c r="AO86" s="269"/>
      <c r="AP86" s="270"/>
      <c r="AQ86" s="270"/>
      <c r="AR86" s="267" t="s">
        <v>19</v>
      </c>
      <c r="AS86" s="268"/>
      <c r="AT86" s="265"/>
      <c r="AU86" s="265"/>
      <c r="AV86" s="266"/>
      <c r="AW86" s="267" t="s">
        <v>19</v>
      </c>
      <c r="AX86" s="268"/>
      <c r="AY86" s="269"/>
      <c r="AZ86" s="270"/>
      <c r="BA86" s="270"/>
      <c r="BB86" s="267" t="s">
        <v>19</v>
      </c>
      <c r="BC86" s="268"/>
    </row>
    <row r="87" spans="2:55" ht="26.4" customHeight="1" x14ac:dyDescent="0.2">
      <c r="B87" s="376"/>
      <c r="C87" s="373"/>
      <c r="D87" s="373"/>
      <c r="E87" s="373"/>
      <c r="F87" s="571" t="s">
        <v>271</v>
      </c>
      <c r="G87" s="571"/>
      <c r="H87" s="571"/>
      <c r="I87" s="571"/>
      <c r="J87" s="572"/>
      <c r="K87" s="270"/>
      <c r="L87" s="270"/>
      <c r="M87" s="270"/>
      <c r="N87" s="267" t="s">
        <v>19</v>
      </c>
      <c r="O87" s="268"/>
      <c r="P87" s="265"/>
      <c r="Q87" s="265"/>
      <c r="R87" s="266"/>
      <c r="S87" s="267" t="s">
        <v>19</v>
      </c>
      <c r="T87" s="268"/>
      <c r="U87" s="269"/>
      <c r="V87" s="270"/>
      <c r="W87" s="270"/>
      <c r="X87" s="267" t="s">
        <v>19</v>
      </c>
      <c r="Y87" s="268"/>
      <c r="Z87" s="265"/>
      <c r="AA87" s="265"/>
      <c r="AB87" s="266"/>
      <c r="AC87" s="267" t="s">
        <v>19</v>
      </c>
      <c r="AD87" s="268"/>
      <c r="AE87" s="269"/>
      <c r="AF87" s="270"/>
      <c r="AG87" s="270"/>
      <c r="AH87" s="267" t="s">
        <v>19</v>
      </c>
      <c r="AI87" s="268"/>
      <c r="AJ87" s="265"/>
      <c r="AK87" s="265"/>
      <c r="AL87" s="266"/>
      <c r="AM87" s="267" t="s">
        <v>19</v>
      </c>
      <c r="AN87" s="268"/>
      <c r="AO87" s="269"/>
      <c r="AP87" s="270"/>
      <c r="AQ87" s="270"/>
      <c r="AR87" s="267" t="s">
        <v>19</v>
      </c>
      <c r="AS87" s="268"/>
      <c r="AT87" s="265"/>
      <c r="AU87" s="265"/>
      <c r="AV87" s="266"/>
      <c r="AW87" s="267" t="s">
        <v>19</v>
      </c>
      <c r="AX87" s="268"/>
      <c r="AY87" s="269"/>
      <c r="AZ87" s="270"/>
      <c r="BA87" s="270"/>
      <c r="BB87" s="267" t="s">
        <v>19</v>
      </c>
      <c r="BC87" s="268"/>
    </row>
    <row r="88" spans="2:55" ht="26.4" customHeight="1" x14ac:dyDescent="0.2">
      <c r="B88" s="376"/>
      <c r="C88" s="373"/>
      <c r="D88" s="373" t="s">
        <v>35</v>
      </c>
      <c r="E88" s="373"/>
      <c r="F88" s="571" t="s">
        <v>269</v>
      </c>
      <c r="G88" s="571"/>
      <c r="H88" s="571"/>
      <c r="I88" s="571"/>
      <c r="J88" s="572"/>
      <c r="K88" s="270"/>
      <c r="L88" s="270"/>
      <c r="M88" s="270"/>
      <c r="N88" s="267" t="s">
        <v>19</v>
      </c>
      <c r="O88" s="268"/>
      <c r="P88" s="265"/>
      <c r="Q88" s="265"/>
      <c r="R88" s="266"/>
      <c r="S88" s="267" t="s">
        <v>19</v>
      </c>
      <c r="T88" s="268"/>
      <c r="U88" s="269"/>
      <c r="V88" s="270"/>
      <c r="W88" s="270"/>
      <c r="X88" s="267" t="s">
        <v>19</v>
      </c>
      <c r="Y88" s="268"/>
      <c r="Z88" s="265"/>
      <c r="AA88" s="265"/>
      <c r="AB88" s="266"/>
      <c r="AC88" s="267" t="s">
        <v>19</v>
      </c>
      <c r="AD88" s="268"/>
      <c r="AE88" s="269"/>
      <c r="AF88" s="270"/>
      <c r="AG88" s="270"/>
      <c r="AH88" s="267" t="s">
        <v>19</v>
      </c>
      <c r="AI88" s="268"/>
      <c r="AJ88" s="265"/>
      <c r="AK88" s="265"/>
      <c r="AL88" s="266"/>
      <c r="AM88" s="267" t="s">
        <v>19</v>
      </c>
      <c r="AN88" s="268"/>
      <c r="AO88" s="269"/>
      <c r="AP88" s="270"/>
      <c r="AQ88" s="270"/>
      <c r="AR88" s="267" t="s">
        <v>19</v>
      </c>
      <c r="AS88" s="268"/>
      <c r="AT88" s="265"/>
      <c r="AU88" s="265"/>
      <c r="AV88" s="266"/>
      <c r="AW88" s="267" t="s">
        <v>19</v>
      </c>
      <c r="AX88" s="268"/>
      <c r="AY88" s="269"/>
      <c r="AZ88" s="270"/>
      <c r="BA88" s="270"/>
      <c r="BB88" s="267" t="s">
        <v>19</v>
      </c>
      <c r="BC88" s="268"/>
    </row>
    <row r="89" spans="2:55" ht="26.4" customHeight="1" x14ac:dyDescent="0.2">
      <c r="B89" s="376"/>
      <c r="C89" s="373"/>
      <c r="D89" s="373"/>
      <c r="E89" s="373"/>
      <c r="F89" s="571" t="s">
        <v>270</v>
      </c>
      <c r="G89" s="571"/>
      <c r="H89" s="571"/>
      <c r="I89" s="571"/>
      <c r="J89" s="572"/>
      <c r="K89" s="270"/>
      <c r="L89" s="270"/>
      <c r="M89" s="270"/>
      <c r="N89" s="267" t="s">
        <v>19</v>
      </c>
      <c r="O89" s="268"/>
      <c r="P89" s="265"/>
      <c r="Q89" s="265"/>
      <c r="R89" s="266"/>
      <c r="S89" s="267" t="s">
        <v>19</v>
      </c>
      <c r="T89" s="268"/>
      <c r="U89" s="269"/>
      <c r="V89" s="270"/>
      <c r="W89" s="270"/>
      <c r="X89" s="267" t="s">
        <v>19</v>
      </c>
      <c r="Y89" s="268"/>
      <c r="Z89" s="265"/>
      <c r="AA89" s="265"/>
      <c r="AB89" s="266"/>
      <c r="AC89" s="267" t="s">
        <v>19</v>
      </c>
      <c r="AD89" s="268"/>
      <c r="AE89" s="269"/>
      <c r="AF89" s="270"/>
      <c r="AG89" s="270"/>
      <c r="AH89" s="267" t="s">
        <v>19</v>
      </c>
      <c r="AI89" s="268"/>
      <c r="AJ89" s="265"/>
      <c r="AK89" s="265"/>
      <c r="AL89" s="266"/>
      <c r="AM89" s="267" t="s">
        <v>19</v>
      </c>
      <c r="AN89" s="268"/>
      <c r="AO89" s="269"/>
      <c r="AP89" s="270"/>
      <c r="AQ89" s="270"/>
      <c r="AR89" s="267" t="s">
        <v>19</v>
      </c>
      <c r="AS89" s="268"/>
      <c r="AT89" s="265"/>
      <c r="AU89" s="265"/>
      <c r="AV89" s="266"/>
      <c r="AW89" s="267" t="s">
        <v>19</v>
      </c>
      <c r="AX89" s="268"/>
      <c r="AY89" s="269"/>
      <c r="AZ89" s="270"/>
      <c r="BA89" s="270"/>
      <c r="BB89" s="267" t="s">
        <v>19</v>
      </c>
      <c r="BC89" s="268"/>
    </row>
    <row r="90" spans="2:55" ht="26.4" customHeight="1" x14ac:dyDescent="0.2">
      <c r="B90" s="376"/>
      <c r="C90" s="373"/>
      <c r="D90" s="373"/>
      <c r="E90" s="373"/>
      <c r="F90" s="571" t="s">
        <v>272</v>
      </c>
      <c r="G90" s="571"/>
      <c r="H90" s="571"/>
      <c r="I90" s="571"/>
      <c r="J90" s="572"/>
      <c r="K90" s="270"/>
      <c r="L90" s="270"/>
      <c r="M90" s="270"/>
      <c r="N90" s="267" t="s">
        <v>19</v>
      </c>
      <c r="O90" s="268"/>
      <c r="P90" s="265"/>
      <c r="Q90" s="265"/>
      <c r="R90" s="266"/>
      <c r="S90" s="267" t="s">
        <v>19</v>
      </c>
      <c r="T90" s="268"/>
      <c r="U90" s="269"/>
      <c r="V90" s="270"/>
      <c r="W90" s="270"/>
      <c r="X90" s="267" t="s">
        <v>19</v>
      </c>
      <c r="Y90" s="268"/>
      <c r="Z90" s="265"/>
      <c r="AA90" s="265"/>
      <c r="AB90" s="266"/>
      <c r="AC90" s="267" t="s">
        <v>19</v>
      </c>
      <c r="AD90" s="268"/>
      <c r="AE90" s="269"/>
      <c r="AF90" s="270"/>
      <c r="AG90" s="270"/>
      <c r="AH90" s="267" t="s">
        <v>19</v>
      </c>
      <c r="AI90" s="268"/>
      <c r="AJ90" s="265"/>
      <c r="AK90" s="265"/>
      <c r="AL90" s="266"/>
      <c r="AM90" s="267" t="s">
        <v>19</v>
      </c>
      <c r="AN90" s="268"/>
      <c r="AO90" s="269"/>
      <c r="AP90" s="270"/>
      <c r="AQ90" s="270"/>
      <c r="AR90" s="267" t="s">
        <v>19</v>
      </c>
      <c r="AS90" s="268"/>
      <c r="AT90" s="265"/>
      <c r="AU90" s="265"/>
      <c r="AV90" s="266"/>
      <c r="AW90" s="267" t="s">
        <v>19</v>
      </c>
      <c r="AX90" s="268"/>
      <c r="AY90" s="269"/>
      <c r="AZ90" s="270"/>
      <c r="BA90" s="270"/>
      <c r="BB90" s="267" t="s">
        <v>19</v>
      </c>
      <c r="BC90" s="268"/>
    </row>
    <row r="91" spans="2:55" ht="26.4" customHeight="1" x14ac:dyDescent="0.2">
      <c r="B91" s="376"/>
      <c r="C91" s="373"/>
      <c r="D91" s="373"/>
      <c r="E91" s="373"/>
      <c r="F91" s="261" t="s">
        <v>469</v>
      </c>
      <c r="G91" s="261"/>
      <c r="H91" s="261"/>
      <c r="I91" s="261"/>
      <c r="J91" s="575"/>
      <c r="K91" s="270"/>
      <c r="L91" s="270"/>
      <c r="M91" s="270"/>
      <c r="N91" s="267" t="s">
        <v>19</v>
      </c>
      <c r="O91" s="268"/>
      <c r="P91" s="265"/>
      <c r="Q91" s="265"/>
      <c r="R91" s="266"/>
      <c r="S91" s="267" t="s">
        <v>19</v>
      </c>
      <c r="T91" s="268"/>
      <c r="U91" s="269"/>
      <c r="V91" s="270"/>
      <c r="W91" s="270"/>
      <c r="X91" s="267" t="s">
        <v>19</v>
      </c>
      <c r="Y91" s="268"/>
      <c r="Z91" s="265"/>
      <c r="AA91" s="265"/>
      <c r="AB91" s="266"/>
      <c r="AC91" s="267" t="s">
        <v>19</v>
      </c>
      <c r="AD91" s="268"/>
      <c r="AE91" s="269"/>
      <c r="AF91" s="270"/>
      <c r="AG91" s="270"/>
      <c r="AH91" s="267" t="s">
        <v>19</v>
      </c>
      <c r="AI91" s="268"/>
      <c r="AJ91" s="265"/>
      <c r="AK91" s="265"/>
      <c r="AL91" s="266"/>
      <c r="AM91" s="267" t="s">
        <v>19</v>
      </c>
      <c r="AN91" s="268"/>
      <c r="AO91" s="269"/>
      <c r="AP91" s="270"/>
      <c r="AQ91" s="270"/>
      <c r="AR91" s="267" t="s">
        <v>19</v>
      </c>
      <c r="AS91" s="268"/>
      <c r="AT91" s="265"/>
      <c r="AU91" s="265"/>
      <c r="AV91" s="266"/>
      <c r="AW91" s="267" t="s">
        <v>19</v>
      </c>
      <c r="AX91" s="268"/>
      <c r="AY91" s="269"/>
      <c r="AZ91" s="270"/>
      <c r="BA91" s="270"/>
      <c r="BB91" s="267" t="s">
        <v>19</v>
      </c>
      <c r="BC91" s="268"/>
    </row>
    <row r="92" spans="2:55" ht="26.4" customHeight="1" thickBot="1" x14ac:dyDescent="0.25">
      <c r="B92" s="377"/>
      <c r="C92" s="378"/>
      <c r="D92" s="573" t="s">
        <v>468</v>
      </c>
      <c r="E92" s="573"/>
      <c r="F92" s="573"/>
      <c r="G92" s="573"/>
      <c r="H92" s="573"/>
      <c r="I92" s="573"/>
      <c r="J92" s="574"/>
      <c r="K92" s="538"/>
      <c r="L92" s="538"/>
      <c r="M92" s="538"/>
      <c r="N92" s="533" t="s">
        <v>19</v>
      </c>
      <c r="O92" s="534"/>
      <c r="P92" s="535"/>
      <c r="Q92" s="535"/>
      <c r="R92" s="536"/>
      <c r="S92" s="533" t="s">
        <v>19</v>
      </c>
      <c r="T92" s="534"/>
      <c r="U92" s="537"/>
      <c r="V92" s="538"/>
      <c r="W92" s="538"/>
      <c r="X92" s="533" t="s">
        <v>19</v>
      </c>
      <c r="Y92" s="534"/>
      <c r="Z92" s="535"/>
      <c r="AA92" s="535"/>
      <c r="AB92" s="536"/>
      <c r="AC92" s="533" t="s">
        <v>19</v>
      </c>
      <c r="AD92" s="534"/>
      <c r="AE92" s="537"/>
      <c r="AF92" s="538"/>
      <c r="AG92" s="538"/>
      <c r="AH92" s="533" t="s">
        <v>19</v>
      </c>
      <c r="AI92" s="534"/>
      <c r="AJ92" s="535"/>
      <c r="AK92" s="535"/>
      <c r="AL92" s="536"/>
      <c r="AM92" s="533" t="s">
        <v>19</v>
      </c>
      <c r="AN92" s="534"/>
      <c r="AO92" s="537"/>
      <c r="AP92" s="538"/>
      <c r="AQ92" s="538"/>
      <c r="AR92" s="533" t="s">
        <v>19</v>
      </c>
      <c r="AS92" s="534"/>
      <c r="AT92" s="535"/>
      <c r="AU92" s="535"/>
      <c r="AV92" s="536"/>
      <c r="AW92" s="533" t="s">
        <v>19</v>
      </c>
      <c r="AX92" s="534"/>
      <c r="AY92" s="537"/>
      <c r="AZ92" s="538"/>
      <c r="BA92" s="538"/>
      <c r="BB92" s="533" t="s">
        <v>19</v>
      </c>
      <c r="BC92" s="534"/>
    </row>
    <row r="93" spans="2:55" ht="26.4" customHeight="1" x14ac:dyDescent="0.2">
      <c r="B93" s="379" t="s">
        <v>266</v>
      </c>
      <c r="C93" s="372"/>
      <c r="D93" s="374" t="s">
        <v>34</v>
      </c>
      <c r="E93" s="374"/>
      <c r="F93" s="576" t="s">
        <v>305</v>
      </c>
      <c r="G93" s="576"/>
      <c r="H93" s="576"/>
      <c r="I93" s="576"/>
      <c r="J93" s="577"/>
      <c r="K93" s="380"/>
      <c r="L93" s="380"/>
      <c r="M93" s="380"/>
      <c r="N93" s="368" t="s">
        <v>19</v>
      </c>
      <c r="O93" s="369"/>
      <c r="P93" s="381"/>
      <c r="Q93" s="381"/>
      <c r="R93" s="382"/>
      <c r="S93" s="368" t="s">
        <v>19</v>
      </c>
      <c r="T93" s="369"/>
      <c r="U93" s="383"/>
      <c r="V93" s="380"/>
      <c r="W93" s="380"/>
      <c r="X93" s="368" t="s">
        <v>19</v>
      </c>
      <c r="Y93" s="369"/>
      <c r="Z93" s="381"/>
      <c r="AA93" s="381"/>
      <c r="AB93" s="382"/>
      <c r="AC93" s="368" t="s">
        <v>19</v>
      </c>
      <c r="AD93" s="369"/>
      <c r="AE93" s="383"/>
      <c r="AF93" s="380"/>
      <c r="AG93" s="380"/>
      <c r="AH93" s="368" t="s">
        <v>19</v>
      </c>
      <c r="AI93" s="369"/>
      <c r="AJ93" s="381"/>
      <c r="AK93" s="381"/>
      <c r="AL93" s="382"/>
      <c r="AM93" s="368" t="s">
        <v>19</v>
      </c>
      <c r="AN93" s="369"/>
      <c r="AO93" s="383"/>
      <c r="AP93" s="380"/>
      <c r="AQ93" s="380"/>
      <c r="AR93" s="368" t="s">
        <v>19</v>
      </c>
      <c r="AS93" s="369"/>
      <c r="AT93" s="381"/>
      <c r="AU93" s="381"/>
      <c r="AV93" s="382"/>
      <c r="AW93" s="368" t="s">
        <v>19</v>
      </c>
      <c r="AX93" s="369"/>
      <c r="AY93" s="383"/>
      <c r="AZ93" s="380"/>
      <c r="BA93" s="380"/>
      <c r="BB93" s="368" t="s">
        <v>19</v>
      </c>
      <c r="BC93" s="369"/>
    </row>
    <row r="94" spans="2:55" ht="26.4" customHeight="1" x14ac:dyDescent="0.2">
      <c r="B94" s="376"/>
      <c r="C94" s="373"/>
      <c r="D94" s="373" t="s">
        <v>35</v>
      </c>
      <c r="E94" s="373"/>
      <c r="F94" s="578" t="s">
        <v>273</v>
      </c>
      <c r="G94" s="578"/>
      <c r="H94" s="578"/>
      <c r="I94" s="578"/>
      <c r="J94" s="579"/>
      <c r="K94" s="270"/>
      <c r="L94" s="270"/>
      <c r="M94" s="270"/>
      <c r="N94" s="267" t="s">
        <v>19</v>
      </c>
      <c r="O94" s="268"/>
      <c r="P94" s="265"/>
      <c r="Q94" s="265"/>
      <c r="R94" s="266"/>
      <c r="S94" s="267" t="s">
        <v>19</v>
      </c>
      <c r="T94" s="268"/>
      <c r="U94" s="269"/>
      <c r="V94" s="270"/>
      <c r="W94" s="270"/>
      <c r="X94" s="267" t="s">
        <v>19</v>
      </c>
      <c r="Y94" s="268"/>
      <c r="Z94" s="265"/>
      <c r="AA94" s="265"/>
      <c r="AB94" s="266"/>
      <c r="AC94" s="267" t="s">
        <v>19</v>
      </c>
      <c r="AD94" s="268"/>
      <c r="AE94" s="269"/>
      <c r="AF94" s="270"/>
      <c r="AG94" s="270"/>
      <c r="AH94" s="267" t="s">
        <v>19</v>
      </c>
      <c r="AI94" s="268"/>
      <c r="AJ94" s="265"/>
      <c r="AK94" s="265"/>
      <c r="AL94" s="266"/>
      <c r="AM94" s="267" t="s">
        <v>19</v>
      </c>
      <c r="AN94" s="268"/>
      <c r="AO94" s="269"/>
      <c r="AP94" s="270"/>
      <c r="AQ94" s="270"/>
      <c r="AR94" s="267" t="s">
        <v>19</v>
      </c>
      <c r="AS94" s="268"/>
      <c r="AT94" s="265"/>
      <c r="AU94" s="265"/>
      <c r="AV94" s="266"/>
      <c r="AW94" s="267" t="s">
        <v>19</v>
      </c>
      <c r="AX94" s="268"/>
      <c r="AY94" s="269"/>
      <c r="AZ94" s="270"/>
      <c r="BA94" s="270"/>
      <c r="BB94" s="267" t="s">
        <v>19</v>
      </c>
      <c r="BC94" s="268"/>
    </row>
    <row r="95" spans="2:55" ht="26.4" customHeight="1" x14ac:dyDescent="0.2">
      <c r="B95" s="376"/>
      <c r="C95" s="373"/>
      <c r="D95" s="373"/>
      <c r="E95" s="373"/>
      <c r="F95" s="578" t="s">
        <v>274</v>
      </c>
      <c r="G95" s="578"/>
      <c r="H95" s="578"/>
      <c r="I95" s="578"/>
      <c r="J95" s="579"/>
      <c r="K95" s="270"/>
      <c r="L95" s="270"/>
      <c r="M95" s="270"/>
      <c r="N95" s="267" t="s">
        <v>19</v>
      </c>
      <c r="O95" s="268"/>
      <c r="P95" s="265"/>
      <c r="Q95" s="265"/>
      <c r="R95" s="266"/>
      <c r="S95" s="267" t="s">
        <v>19</v>
      </c>
      <c r="T95" s="268"/>
      <c r="U95" s="269"/>
      <c r="V95" s="270"/>
      <c r="W95" s="270"/>
      <c r="X95" s="267" t="s">
        <v>19</v>
      </c>
      <c r="Y95" s="268"/>
      <c r="Z95" s="265"/>
      <c r="AA95" s="265"/>
      <c r="AB95" s="266"/>
      <c r="AC95" s="267" t="s">
        <v>19</v>
      </c>
      <c r="AD95" s="268"/>
      <c r="AE95" s="269"/>
      <c r="AF95" s="270"/>
      <c r="AG95" s="270"/>
      <c r="AH95" s="267" t="s">
        <v>19</v>
      </c>
      <c r="AI95" s="268"/>
      <c r="AJ95" s="265"/>
      <c r="AK95" s="265"/>
      <c r="AL95" s="266"/>
      <c r="AM95" s="267" t="s">
        <v>19</v>
      </c>
      <c r="AN95" s="268"/>
      <c r="AO95" s="269"/>
      <c r="AP95" s="270"/>
      <c r="AQ95" s="270"/>
      <c r="AR95" s="267" t="s">
        <v>19</v>
      </c>
      <c r="AS95" s="268"/>
      <c r="AT95" s="265"/>
      <c r="AU95" s="265"/>
      <c r="AV95" s="266"/>
      <c r="AW95" s="267" t="s">
        <v>19</v>
      </c>
      <c r="AX95" s="268"/>
      <c r="AY95" s="269"/>
      <c r="AZ95" s="270"/>
      <c r="BA95" s="270"/>
      <c r="BB95" s="267" t="s">
        <v>19</v>
      </c>
      <c r="BC95" s="268"/>
    </row>
    <row r="96" spans="2:55" ht="26.4" customHeight="1" x14ac:dyDescent="0.2">
      <c r="B96" s="376"/>
      <c r="C96" s="373"/>
      <c r="D96" s="373"/>
      <c r="E96" s="373"/>
      <c r="F96" s="578" t="s">
        <v>275</v>
      </c>
      <c r="G96" s="578"/>
      <c r="H96" s="578"/>
      <c r="I96" s="578"/>
      <c r="J96" s="579"/>
      <c r="K96" s="270"/>
      <c r="L96" s="270"/>
      <c r="M96" s="270"/>
      <c r="N96" s="267" t="s">
        <v>19</v>
      </c>
      <c r="O96" s="268"/>
      <c r="P96" s="265"/>
      <c r="Q96" s="265"/>
      <c r="R96" s="266"/>
      <c r="S96" s="267" t="s">
        <v>19</v>
      </c>
      <c r="T96" s="268"/>
      <c r="U96" s="269"/>
      <c r="V96" s="270"/>
      <c r="W96" s="270"/>
      <c r="X96" s="267" t="s">
        <v>19</v>
      </c>
      <c r="Y96" s="268"/>
      <c r="Z96" s="265"/>
      <c r="AA96" s="265"/>
      <c r="AB96" s="266"/>
      <c r="AC96" s="267" t="s">
        <v>19</v>
      </c>
      <c r="AD96" s="268"/>
      <c r="AE96" s="269"/>
      <c r="AF96" s="270"/>
      <c r="AG96" s="270"/>
      <c r="AH96" s="267" t="s">
        <v>19</v>
      </c>
      <c r="AI96" s="268"/>
      <c r="AJ96" s="265"/>
      <c r="AK96" s="265"/>
      <c r="AL96" s="266"/>
      <c r="AM96" s="267" t="s">
        <v>19</v>
      </c>
      <c r="AN96" s="268"/>
      <c r="AO96" s="269"/>
      <c r="AP96" s="270"/>
      <c r="AQ96" s="270"/>
      <c r="AR96" s="267" t="s">
        <v>19</v>
      </c>
      <c r="AS96" s="268"/>
      <c r="AT96" s="265"/>
      <c r="AU96" s="265"/>
      <c r="AV96" s="266"/>
      <c r="AW96" s="267" t="s">
        <v>19</v>
      </c>
      <c r="AX96" s="268"/>
      <c r="AY96" s="269"/>
      <c r="AZ96" s="270"/>
      <c r="BA96" s="270"/>
      <c r="BB96" s="267" t="s">
        <v>19</v>
      </c>
      <c r="BC96" s="268"/>
    </row>
    <row r="97" spans="2:73" ht="26.4" customHeight="1" x14ac:dyDescent="0.2">
      <c r="B97" s="376"/>
      <c r="C97" s="373"/>
      <c r="D97" s="373"/>
      <c r="E97" s="373"/>
      <c r="F97" s="578" t="s">
        <v>25</v>
      </c>
      <c r="G97" s="578"/>
      <c r="H97" s="578"/>
      <c r="I97" s="578"/>
      <c r="J97" s="579"/>
      <c r="K97" s="270"/>
      <c r="L97" s="270"/>
      <c r="M97" s="270"/>
      <c r="N97" s="267" t="s">
        <v>19</v>
      </c>
      <c r="O97" s="268"/>
      <c r="P97" s="265"/>
      <c r="Q97" s="265"/>
      <c r="R97" s="266"/>
      <c r="S97" s="267" t="s">
        <v>19</v>
      </c>
      <c r="T97" s="268"/>
      <c r="U97" s="269"/>
      <c r="V97" s="270"/>
      <c r="W97" s="270"/>
      <c r="X97" s="267" t="s">
        <v>19</v>
      </c>
      <c r="Y97" s="268"/>
      <c r="Z97" s="265"/>
      <c r="AA97" s="265"/>
      <c r="AB97" s="266"/>
      <c r="AC97" s="267" t="s">
        <v>19</v>
      </c>
      <c r="AD97" s="268"/>
      <c r="AE97" s="269"/>
      <c r="AF97" s="270"/>
      <c r="AG97" s="270"/>
      <c r="AH97" s="267" t="s">
        <v>19</v>
      </c>
      <c r="AI97" s="268"/>
      <c r="AJ97" s="265"/>
      <c r="AK97" s="265"/>
      <c r="AL97" s="266"/>
      <c r="AM97" s="267" t="s">
        <v>19</v>
      </c>
      <c r="AN97" s="268"/>
      <c r="AO97" s="269"/>
      <c r="AP97" s="270"/>
      <c r="AQ97" s="270"/>
      <c r="AR97" s="267" t="s">
        <v>19</v>
      </c>
      <c r="AS97" s="268"/>
      <c r="AT97" s="265"/>
      <c r="AU97" s="265"/>
      <c r="AV97" s="266"/>
      <c r="AW97" s="267" t="s">
        <v>19</v>
      </c>
      <c r="AX97" s="268"/>
      <c r="AY97" s="269"/>
      <c r="AZ97" s="270"/>
      <c r="BA97" s="270"/>
      <c r="BB97" s="267" t="s">
        <v>19</v>
      </c>
      <c r="BC97" s="268"/>
    </row>
    <row r="98" spans="2:73" ht="26.4" customHeight="1" thickBot="1" x14ac:dyDescent="0.25">
      <c r="B98" s="377"/>
      <c r="C98" s="378"/>
      <c r="D98" s="573" t="s">
        <v>468</v>
      </c>
      <c r="E98" s="573"/>
      <c r="F98" s="573"/>
      <c r="G98" s="573"/>
      <c r="H98" s="573"/>
      <c r="I98" s="573"/>
      <c r="J98" s="574"/>
      <c r="K98" s="538"/>
      <c r="L98" s="538"/>
      <c r="M98" s="538"/>
      <c r="N98" s="533" t="s">
        <v>19</v>
      </c>
      <c r="O98" s="534"/>
      <c r="P98" s="535"/>
      <c r="Q98" s="535"/>
      <c r="R98" s="536"/>
      <c r="S98" s="533" t="s">
        <v>19</v>
      </c>
      <c r="T98" s="534"/>
      <c r="U98" s="537"/>
      <c r="V98" s="538"/>
      <c r="W98" s="538"/>
      <c r="X98" s="533" t="s">
        <v>19</v>
      </c>
      <c r="Y98" s="534"/>
      <c r="Z98" s="535"/>
      <c r="AA98" s="535"/>
      <c r="AB98" s="536"/>
      <c r="AC98" s="533" t="s">
        <v>19</v>
      </c>
      <c r="AD98" s="534"/>
      <c r="AE98" s="537"/>
      <c r="AF98" s="538"/>
      <c r="AG98" s="538"/>
      <c r="AH98" s="533" t="s">
        <v>19</v>
      </c>
      <c r="AI98" s="534"/>
      <c r="AJ98" s="535"/>
      <c r="AK98" s="535"/>
      <c r="AL98" s="536"/>
      <c r="AM98" s="533" t="s">
        <v>19</v>
      </c>
      <c r="AN98" s="534"/>
      <c r="AO98" s="537"/>
      <c r="AP98" s="538"/>
      <c r="AQ98" s="538"/>
      <c r="AR98" s="533" t="s">
        <v>19</v>
      </c>
      <c r="AS98" s="534"/>
      <c r="AT98" s="535"/>
      <c r="AU98" s="535"/>
      <c r="AV98" s="536"/>
      <c r="AW98" s="533" t="s">
        <v>19</v>
      </c>
      <c r="AX98" s="534"/>
      <c r="AY98" s="537"/>
      <c r="AZ98" s="538"/>
      <c r="BA98" s="538"/>
      <c r="BB98" s="533" t="s">
        <v>19</v>
      </c>
      <c r="BC98" s="534"/>
    </row>
    <row r="99" spans="2:73" ht="26.4" customHeight="1" thickBot="1" x14ac:dyDescent="0.25">
      <c r="B99" s="566" t="s">
        <v>467</v>
      </c>
      <c r="C99" s="567"/>
      <c r="D99" s="567"/>
      <c r="E99" s="567"/>
      <c r="F99" s="567"/>
      <c r="G99" s="567"/>
      <c r="H99" s="567"/>
      <c r="I99" s="567"/>
      <c r="J99" s="568"/>
      <c r="K99" s="541">
        <f>SUM(K85:M98)</f>
        <v>0</v>
      </c>
      <c r="L99" s="542"/>
      <c r="M99" s="542"/>
      <c r="N99" s="539" t="s">
        <v>19</v>
      </c>
      <c r="O99" s="540"/>
      <c r="P99" s="543">
        <f>SUM(P85:R98)</f>
        <v>0</v>
      </c>
      <c r="Q99" s="543"/>
      <c r="R99" s="544"/>
      <c r="S99" s="539" t="s">
        <v>19</v>
      </c>
      <c r="T99" s="540"/>
      <c r="U99" s="541">
        <f>SUM(U85:W98)</f>
        <v>0</v>
      </c>
      <c r="V99" s="542"/>
      <c r="W99" s="542"/>
      <c r="X99" s="539" t="s">
        <v>19</v>
      </c>
      <c r="Y99" s="540"/>
      <c r="Z99" s="543">
        <f>SUM(Z85:AB98)</f>
        <v>0</v>
      </c>
      <c r="AA99" s="543"/>
      <c r="AB99" s="544"/>
      <c r="AC99" s="539" t="s">
        <v>19</v>
      </c>
      <c r="AD99" s="540"/>
      <c r="AE99" s="541">
        <f>SUM(AE85:AG98)</f>
        <v>0</v>
      </c>
      <c r="AF99" s="542"/>
      <c r="AG99" s="542"/>
      <c r="AH99" s="539" t="s">
        <v>19</v>
      </c>
      <c r="AI99" s="540"/>
      <c r="AJ99" s="543">
        <f>SUM(AJ85:AL98)</f>
        <v>0</v>
      </c>
      <c r="AK99" s="543"/>
      <c r="AL99" s="544"/>
      <c r="AM99" s="539" t="s">
        <v>19</v>
      </c>
      <c r="AN99" s="540"/>
      <c r="AO99" s="541">
        <f>SUM(AO85:AQ98)</f>
        <v>0</v>
      </c>
      <c r="AP99" s="542"/>
      <c r="AQ99" s="542"/>
      <c r="AR99" s="539" t="s">
        <v>19</v>
      </c>
      <c r="AS99" s="540"/>
      <c r="AT99" s="543">
        <f>SUM(AT85:AV98)</f>
        <v>0</v>
      </c>
      <c r="AU99" s="543"/>
      <c r="AV99" s="544"/>
      <c r="AW99" s="539" t="s">
        <v>19</v>
      </c>
      <c r="AX99" s="540"/>
      <c r="AY99" s="541">
        <f>SUM(AY85:BA98)</f>
        <v>0</v>
      </c>
      <c r="AZ99" s="542"/>
      <c r="BA99" s="542"/>
      <c r="BB99" s="539" t="s">
        <v>19</v>
      </c>
      <c r="BC99" s="540"/>
    </row>
    <row r="100" spans="2:73" ht="9" customHeight="1" x14ac:dyDescent="0.2">
      <c r="B100" s="34"/>
      <c r="J100" s="223"/>
      <c r="K100" s="223"/>
      <c r="L100" s="223"/>
      <c r="M100" s="223"/>
      <c r="N100" s="224"/>
    </row>
    <row r="101" spans="2:73" ht="15.6" customHeight="1" thickBot="1" x14ac:dyDescent="0.2">
      <c r="B101" s="225" t="s">
        <v>280</v>
      </c>
      <c r="J101" s="223"/>
      <c r="K101" s="223"/>
      <c r="L101" s="223"/>
      <c r="M101" s="223"/>
      <c r="N101" s="224"/>
    </row>
    <row r="102" spans="2:73" ht="20.399999999999999" customHeight="1" x14ac:dyDescent="0.2">
      <c r="B102" s="545" t="s">
        <v>279</v>
      </c>
      <c r="C102" s="545"/>
      <c r="D102" s="545"/>
      <c r="E102" s="546" t="s">
        <v>33</v>
      </c>
      <c r="F102" s="546"/>
      <c r="G102" s="546"/>
      <c r="H102" s="546"/>
      <c r="I102" s="547"/>
      <c r="J102" s="548">
        <f>+K85+K86+K87+K88+K89+K90+K91+K92</f>
        <v>0</v>
      </c>
      <c r="K102" s="549"/>
      <c r="L102" s="549"/>
      <c r="M102" s="368" t="s">
        <v>19</v>
      </c>
      <c r="N102" s="369"/>
      <c r="O102" s="548">
        <f>+P85+P86+P87+P88+P89+P90+P91+P92</f>
        <v>0</v>
      </c>
      <c r="P102" s="549"/>
      <c r="Q102" s="549"/>
      <c r="R102" s="368" t="s">
        <v>19</v>
      </c>
      <c r="S102" s="369"/>
      <c r="T102" s="548">
        <f>+U85+U86+U87+U88+U89+U90+U91+U92</f>
        <v>0</v>
      </c>
      <c r="U102" s="549"/>
      <c r="V102" s="549"/>
      <c r="W102" s="368" t="s">
        <v>19</v>
      </c>
      <c r="X102" s="369"/>
      <c r="Y102" s="548">
        <f>+Z85+Z86+Z87+Z88+Z89+Z90+Z91+Z92</f>
        <v>0</v>
      </c>
      <c r="Z102" s="549"/>
      <c r="AA102" s="549"/>
      <c r="AB102" s="368" t="s">
        <v>19</v>
      </c>
      <c r="AC102" s="369"/>
      <c r="AD102" s="548">
        <f>+AE85+AE86+AE87+AE88+AE89+AE90+AE91+AE92</f>
        <v>0</v>
      </c>
      <c r="AE102" s="549"/>
      <c r="AF102" s="549"/>
      <c r="AG102" s="368" t="s">
        <v>19</v>
      </c>
      <c r="AH102" s="369"/>
      <c r="AI102" s="548">
        <f>+AJ85+AJ86+AJ87+AJ88+AJ89+AJ90+AJ91+AJ92</f>
        <v>0</v>
      </c>
      <c r="AJ102" s="549"/>
      <c r="AK102" s="549"/>
      <c r="AL102" s="368" t="s">
        <v>19</v>
      </c>
      <c r="AM102" s="369"/>
      <c r="AN102" s="548">
        <f>+AO85+AO86+AO87+AO88+AO89+AO90+AO91+AO92</f>
        <v>0</v>
      </c>
      <c r="AO102" s="549"/>
      <c r="AP102" s="549"/>
      <c r="AQ102" s="368" t="s">
        <v>19</v>
      </c>
      <c r="AR102" s="369"/>
      <c r="AS102" s="548">
        <f>+AT85+AT86+AT87+AT88+AT89+AT90+AT91+AT92</f>
        <v>0</v>
      </c>
      <c r="AT102" s="549"/>
      <c r="AU102" s="549"/>
      <c r="AV102" s="368" t="s">
        <v>19</v>
      </c>
      <c r="AW102" s="369"/>
      <c r="AX102" s="548">
        <f>+AY85+AY86+AY87+AY88+AY89+AY90+AY91+AY92</f>
        <v>0</v>
      </c>
      <c r="AY102" s="549"/>
      <c r="AZ102" s="549"/>
      <c r="BA102" s="368" t="s">
        <v>19</v>
      </c>
      <c r="BB102" s="369"/>
    </row>
    <row r="103" spans="2:73" ht="20.399999999999999" customHeight="1" thickBot="1" x14ac:dyDescent="0.25">
      <c r="B103" s="545"/>
      <c r="C103" s="545"/>
      <c r="D103" s="545"/>
      <c r="E103" s="546" t="s">
        <v>266</v>
      </c>
      <c r="F103" s="546"/>
      <c r="G103" s="546"/>
      <c r="H103" s="546"/>
      <c r="I103" s="547"/>
      <c r="J103" s="550">
        <f>+K93+K94+K95+K96+K97+K98</f>
        <v>0</v>
      </c>
      <c r="K103" s="551"/>
      <c r="L103" s="551"/>
      <c r="M103" s="533" t="s">
        <v>19</v>
      </c>
      <c r="N103" s="534"/>
      <c r="O103" s="550">
        <f>+P93+P94+P95+P96+P97+P98</f>
        <v>0</v>
      </c>
      <c r="P103" s="551"/>
      <c r="Q103" s="551"/>
      <c r="R103" s="533" t="s">
        <v>19</v>
      </c>
      <c r="S103" s="534"/>
      <c r="T103" s="550">
        <f>+U93+U94+U95+U96+U97+U98</f>
        <v>0</v>
      </c>
      <c r="U103" s="551"/>
      <c r="V103" s="551"/>
      <c r="W103" s="533" t="s">
        <v>19</v>
      </c>
      <c r="X103" s="534"/>
      <c r="Y103" s="550">
        <f>+Z93+Z94+Z95+Z96+Z97+Z98</f>
        <v>0</v>
      </c>
      <c r="Z103" s="551"/>
      <c r="AA103" s="551"/>
      <c r="AB103" s="533" t="s">
        <v>19</v>
      </c>
      <c r="AC103" s="534"/>
      <c r="AD103" s="550">
        <f>+AE93+AE94+AE95+AE96+AE97+AE98</f>
        <v>0</v>
      </c>
      <c r="AE103" s="551"/>
      <c r="AF103" s="551"/>
      <c r="AG103" s="533" t="s">
        <v>19</v>
      </c>
      <c r="AH103" s="534"/>
      <c r="AI103" s="550">
        <f>+AJ93+AJ94+AJ95+AJ96+AJ97+AJ98</f>
        <v>0</v>
      </c>
      <c r="AJ103" s="551"/>
      <c r="AK103" s="551"/>
      <c r="AL103" s="533" t="s">
        <v>19</v>
      </c>
      <c r="AM103" s="534"/>
      <c r="AN103" s="550">
        <f>+AO93+AO94+AO95+AO96+AO97+AO98</f>
        <v>0</v>
      </c>
      <c r="AO103" s="551"/>
      <c r="AP103" s="551"/>
      <c r="AQ103" s="533" t="s">
        <v>19</v>
      </c>
      <c r="AR103" s="534"/>
      <c r="AS103" s="550">
        <f>+AT93+AT94+AT95+AT96+AT97+AT98</f>
        <v>0</v>
      </c>
      <c r="AT103" s="551"/>
      <c r="AU103" s="551"/>
      <c r="AV103" s="533" t="s">
        <v>19</v>
      </c>
      <c r="AW103" s="534"/>
      <c r="AX103" s="550">
        <f>+AY93+AY94+AY95+AY96+AY97+AY98</f>
        <v>0</v>
      </c>
      <c r="AY103" s="551"/>
      <c r="AZ103" s="551"/>
      <c r="BA103" s="533" t="s">
        <v>19</v>
      </c>
      <c r="BB103" s="534"/>
    </row>
    <row r="104" spans="2:73" ht="21.6" customHeight="1" x14ac:dyDescent="0.2">
      <c r="B104" s="60" t="s">
        <v>332</v>
      </c>
      <c r="C104" s="2"/>
      <c r="D104" s="2"/>
      <c r="E104" s="2"/>
      <c r="F104" s="2"/>
      <c r="G104" s="2"/>
      <c r="H104" s="2"/>
      <c r="I104" s="2"/>
      <c r="AK104" s="60"/>
    </row>
    <row r="105" spans="2:73" ht="21.6" customHeight="1" x14ac:dyDescent="0.2">
      <c r="B105" s="118" t="s">
        <v>257</v>
      </c>
      <c r="C105" s="153"/>
      <c r="D105" s="153"/>
      <c r="E105" s="153"/>
      <c r="F105" s="153"/>
      <c r="G105" s="153"/>
      <c r="H105" s="153"/>
      <c r="I105" s="154"/>
      <c r="J105" s="365"/>
      <c r="K105" s="366"/>
      <c r="L105" s="366"/>
      <c r="M105" s="366"/>
      <c r="N105" s="366"/>
      <c r="O105" s="366"/>
      <c r="P105" s="366"/>
      <c r="Q105" s="367"/>
      <c r="R105" s="365"/>
      <c r="S105" s="366"/>
      <c r="T105" s="366"/>
      <c r="U105" s="366"/>
      <c r="V105" s="366"/>
      <c r="W105" s="366"/>
      <c r="X105" s="366"/>
      <c r="Y105" s="367"/>
      <c r="Z105" s="365"/>
      <c r="AA105" s="366"/>
      <c r="AB105" s="366"/>
      <c r="AC105" s="366"/>
      <c r="AD105" s="366"/>
      <c r="AE105" s="366"/>
      <c r="AF105" s="366"/>
      <c r="AG105" s="367"/>
      <c r="AI105" s="234"/>
      <c r="AJ105" s="23"/>
      <c r="BH105" s="195"/>
    </row>
    <row r="106" spans="2:73" ht="21.6" customHeight="1" x14ac:dyDescent="0.2">
      <c r="B106" s="118" t="s">
        <v>258</v>
      </c>
      <c r="C106" s="106"/>
      <c r="D106" s="106"/>
      <c r="E106" s="106"/>
      <c r="F106" s="106"/>
      <c r="G106" s="106"/>
      <c r="H106" s="106"/>
      <c r="I106" s="107"/>
      <c r="J106" s="362"/>
      <c r="K106" s="363"/>
      <c r="L106" s="363"/>
      <c r="M106" s="363"/>
      <c r="N106" s="363"/>
      <c r="O106" s="363"/>
      <c r="P106" s="363"/>
      <c r="Q106" s="364"/>
      <c r="R106" s="362"/>
      <c r="S106" s="363"/>
      <c r="T106" s="363"/>
      <c r="U106" s="363"/>
      <c r="V106" s="363"/>
      <c r="W106" s="363"/>
      <c r="X106" s="363"/>
      <c r="Y106" s="364"/>
      <c r="Z106" s="362"/>
      <c r="AA106" s="363"/>
      <c r="AB106" s="363"/>
      <c r="AC106" s="363"/>
      <c r="AD106" s="363"/>
      <c r="AE106" s="363"/>
      <c r="AF106" s="363"/>
      <c r="AG106" s="364"/>
      <c r="AI106" s="234"/>
      <c r="BH106" s="195"/>
    </row>
    <row r="107" spans="2:73" ht="21.6" customHeight="1" x14ac:dyDescent="0.2">
      <c r="B107" s="118" t="s">
        <v>259</v>
      </c>
      <c r="C107" s="106"/>
      <c r="D107" s="106"/>
      <c r="E107" s="106"/>
      <c r="F107" s="106"/>
      <c r="G107" s="106"/>
      <c r="H107" s="106"/>
      <c r="I107" s="107"/>
      <c r="J107" s="362"/>
      <c r="K107" s="363"/>
      <c r="L107" s="363"/>
      <c r="M107" s="363"/>
      <c r="N107" s="363"/>
      <c r="O107" s="363"/>
      <c r="P107" s="363"/>
      <c r="Q107" s="364"/>
      <c r="R107" s="362"/>
      <c r="S107" s="363"/>
      <c r="T107" s="363"/>
      <c r="U107" s="363"/>
      <c r="V107" s="363"/>
      <c r="W107" s="363"/>
      <c r="X107" s="363"/>
      <c r="Y107" s="364"/>
      <c r="Z107" s="362"/>
      <c r="AA107" s="363"/>
      <c r="AB107" s="363"/>
      <c r="AC107" s="363"/>
      <c r="AD107" s="363"/>
      <c r="AE107" s="363"/>
      <c r="AF107" s="363"/>
      <c r="AG107" s="364"/>
      <c r="AI107" s="234"/>
      <c r="BH107" s="195"/>
    </row>
    <row r="108" spans="2:73" ht="21.6" customHeight="1" x14ac:dyDescent="0.2">
      <c r="B108" s="118" t="s">
        <v>260</v>
      </c>
      <c r="C108" s="106"/>
      <c r="D108" s="106"/>
      <c r="E108" s="106"/>
      <c r="F108" s="106"/>
      <c r="G108" s="106"/>
      <c r="H108" s="106"/>
      <c r="I108" s="107"/>
      <c r="J108" s="362"/>
      <c r="K108" s="363"/>
      <c r="L108" s="363"/>
      <c r="M108" s="363"/>
      <c r="N108" s="363"/>
      <c r="O108" s="363"/>
      <c r="P108" s="363"/>
      <c r="Q108" s="364"/>
      <c r="R108" s="362"/>
      <c r="S108" s="363"/>
      <c r="T108" s="363"/>
      <c r="U108" s="363"/>
      <c r="V108" s="363"/>
      <c r="W108" s="363"/>
      <c r="X108" s="363"/>
      <c r="Y108" s="364"/>
      <c r="Z108" s="362"/>
      <c r="AA108" s="363"/>
      <c r="AB108" s="363"/>
      <c r="AC108" s="363"/>
      <c r="AD108" s="363"/>
      <c r="AE108" s="363"/>
      <c r="AF108" s="363"/>
      <c r="AG108" s="364"/>
      <c r="AI108" s="234"/>
      <c r="BH108" s="195"/>
    </row>
    <row r="109" spans="2:73" ht="21.6" customHeight="1" x14ac:dyDescent="0.2">
      <c r="B109" s="118" t="s">
        <v>263</v>
      </c>
      <c r="C109" s="106"/>
      <c r="D109" s="106"/>
      <c r="E109" s="106"/>
      <c r="F109" s="106"/>
      <c r="G109" s="106"/>
      <c r="H109" s="106"/>
      <c r="I109" s="107"/>
      <c r="J109" s="384"/>
      <c r="K109" s="384"/>
      <c r="L109" s="384"/>
      <c r="M109" s="384"/>
      <c r="N109" s="384"/>
      <c r="O109" s="384"/>
      <c r="P109" s="384"/>
      <c r="Q109" s="384"/>
      <c r="R109" s="384"/>
      <c r="S109" s="384"/>
      <c r="T109" s="384"/>
      <c r="U109" s="384"/>
      <c r="V109" s="384"/>
      <c r="W109" s="384"/>
      <c r="X109" s="384"/>
      <c r="Y109" s="384"/>
      <c r="Z109" s="384"/>
      <c r="AA109" s="384"/>
      <c r="AB109" s="384"/>
      <c r="AC109" s="384"/>
      <c r="AD109" s="384"/>
      <c r="AE109" s="384"/>
      <c r="AF109" s="384"/>
      <c r="AG109" s="384"/>
      <c r="AI109" s="235"/>
      <c r="AJ109" s="28"/>
      <c r="AK109" s="61"/>
      <c r="AL109" s="61"/>
      <c r="AM109" s="61"/>
      <c r="AN109" s="61"/>
      <c r="AO109" s="61"/>
      <c r="AP109" s="61"/>
      <c r="AQ109" s="61"/>
      <c r="AR109" s="61"/>
      <c r="AS109" s="61"/>
      <c r="AT109" s="61"/>
      <c r="AU109" s="61"/>
      <c r="AV109" s="61"/>
      <c r="AW109" s="61"/>
      <c r="AX109" s="61"/>
      <c r="AY109" s="61"/>
      <c r="AZ109" s="61"/>
      <c r="BA109" s="61"/>
      <c r="BB109" s="61"/>
      <c r="BC109" s="61"/>
      <c r="BD109" s="61"/>
      <c r="BE109" s="61"/>
      <c r="BF109" s="61"/>
      <c r="BG109" s="61"/>
      <c r="BH109" s="32"/>
      <c r="BI109" s="61"/>
    </row>
    <row r="110" spans="2:73" ht="21.6" customHeight="1" x14ac:dyDescent="0.2">
      <c r="B110" s="304" t="s">
        <v>264</v>
      </c>
      <c r="C110" s="304"/>
      <c r="D110" s="304"/>
      <c r="E110" s="304"/>
      <c r="F110" s="304"/>
      <c r="G110" s="304"/>
      <c r="H110" s="304"/>
      <c r="I110" s="304"/>
      <c r="J110" s="384"/>
      <c r="K110" s="384"/>
      <c r="L110" s="384"/>
      <c r="M110" s="384"/>
      <c r="N110" s="384"/>
      <c r="O110" s="384"/>
      <c r="P110" s="384"/>
      <c r="Q110" s="384"/>
      <c r="R110" s="384"/>
      <c r="S110" s="384"/>
      <c r="T110" s="384"/>
      <c r="U110" s="384"/>
      <c r="V110" s="384"/>
      <c r="W110" s="384"/>
      <c r="X110" s="384"/>
      <c r="Y110" s="384"/>
      <c r="Z110" s="384"/>
      <c r="AA110" s="384"/>
      <c r="AB110" s="384"/>
      <c r="AC110" s="384"/>
      <c r="AD110" s="384"/>
      <c r="AE110" s="384"/>
      <c r="AF110" s="384"/>
      <c r="AG110" s="384"/>
      <c r="AI110" s="235"/>
      <c r="AJ110" s="2"/>
      <c r="AK110" s="61"/>
      <c r="AL110" s="61"/>
      <c r="AM110" s="61"/>
      <c r="AN110" s="61"/>
      <c r="AO110" s="61"/>
      <c r="AP110" s="61"/>
      <c r="AQ110" s="61"/>
      <c r="AR110" s="61"/>
      <c r="AS110" s="61"/>
      <c r="AT110" s="61"/>
      <c r="AU110" s="61"/>
      <c r="AV110" s="61"/>
      <c r="AW110" s="61"/>
      <c r="AX110" s="61"/>
      <c r="AY110" s="61"/>
      <c r="AZ110" s="61"/>
      <c r="BA110" s="61"/>
      <c r="BB110" s="61"/>
      <c r="BC110" s="61"/>
      <c r="BD110" s="61"/>
      <c r="BE110" s="61"/>
      <c r="BF110" s="61"/>
      <c r="BG110" s="61"/>
      <c r="BH110" s="32"/>
      <c r="BI110" s="61"/>
    </row>
    <row r="111" spans="2:73" ht="21.6" customHeight="1" x14ac:dyDescent="0.2">
      <c r="B111" s="304" t="s">
        <v>265</v>
      </c>
      <c r="C111" s="304"/>
      <c r="D111" s="304"/>
      <c r="E111" s="304"/>
      <c r="F111" s="304"/>
      <c r="G111" s="304"/>
      <c r="H111" s="304"/>
      <c r="I111" s="304"/>
      <c r="J111" s="385"/>
      <c r="K111" s="385"/>
      <c r="L111" s="385"/>
      <c r="M111" s="385"/>
      <c r="N111" s="385"/>
      <c r="O111" s="385"/>
      <c r="P111" s="385"/>
      <c r="Q111" s="385"/>
      <c r="R111" s="385"/>
      <c r="S111" s="385"/>
      <c r="T111" s="385"/>
      <c r="U111" s="385"/>
      <c r="V111" s="385"/>
      <c r="W111" s="385"/>
      <c r="X111" s="385"/>
      <c r="Y111" s="385"/>
      <c r="Z111" s="385"/>
      <c r="AA111" s="385"/>
      <c r="AB111" s="385"/>
      <c r="AC111" s="385"/>
      <c r="AD111" s="385"/>
      <c r="AE111" s="385"/>
      <c r="AF111" s="385"/>
      <c r="AG111" s="385"/>
      <c r="AH111" s="20"/>
      <c r="AI111" s="139"/>
      <c r="AK111" s="61"/>
      <c r="AL111" s="61"/>
      <c r="AM111" s="61"/>
      <c r="AN111" s="61"/>
      <c r="AO111" s="61"/>
      <c r="AP111" s="61"/>
      <c r="AQ111" s="61"/>
      <c r="AR111" s="61"/>
      <c r="AS111" s="61"/>
      <c r="AT111" s="61"/>
      <c r="AU111" s="61"/>
      <c r="AV111" s="61"/>
      <c r="AW111" s="61"/>
      <c r="AX111" s="61"/>
      <c r="AY111" s="61"/>
      <c r="AZ111" s="61"/>
      <c r="BA111" s="61"/>
      <c r="BB111" s="61"/>
      <c r="BC111" s="61"/>
      <c r="BD111" s="61"/>
      <c r="BE111" s="61"/>
      <c r="BF111" s="61"/>
      <c r="BG111" s="61"/>
      <c r="BH111" s="32"/>
      <c r="BI111" s="61"/>
      <c r="BJ111" s="61"/>
      <c r="BK111" s="61"/>
      <c r="BL111" s="61"/>
      <c r="BM111" s="61"/>
      <c r="BN111" s="61"/>
      <c r="BO111" s="61"/>
      <c r="BP111" s="61"/>
      <c r="BQ111" s="61"/>
      <c r="BR111" s="61"/>
      <c r="BS111" s="61"/>
      <c r="BT111" s="61"/>
      <c r="BU111" s="61"/>
    </row>
    <row r="112" spans="2:73" ht="12" customHeight="1" x14ac:dyDescent="0.2">
      <c r="B112" s="61"/>
      <c r="C112" s="61"/>
      <c r="D112" s="61"/>
      <c r="E112" s="61"/>
      <c r="F112" s="61"/>
      <c r="G112" s="61"/>
      <c r="H112" s="61"/>
      <c r="I112" s="61"/>
      <c r="J112" s="61"/>
      <c r="K112" s="61"/>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1"/>
      <c r="AI112" s="61"/>
      <c r="AJ112" s="61"/>
      <c r="AK112" s="61"/>
      <c r="AL112" s="61"/>
      <c r="AM112" s="61"/>
      <c r="AN112" s="61"/>
      <c r="AO112" s="61"/>
      <c r="AP112" s="61"/>
      <c r="AQ112" s="61"/>
      <c r="AR112" s="61"/>
      <c r="AS112" s="61"/>
      <c r="AT112" s="61"/>
      <c r="AU112" s="61"/>
      <c r="AV112" s="61"/>
      <c r="AW112" s="61"/>
      <c r="AX112" s="61"/>
      <c r="AY112" s="61"/>
      <c r="AZ112" s="61"/>
      <c r="BA112" s="61"/>
      <c r="BB112" s="61"/>
      <c r="BC112" s="61"/>
      <c r="BD112" s="61"/>
      <c r="BE112" s="61"/>
      <c r="BF112" s="61"/>
      <c r="BG112" s="61"/>
      <c r="BH112" s="61"/>
      <c r="BI112" s="61"/>
      <c r="BJ112" s="61"/>
      <c r="BK112" s="61"/>
      <c r="BL112" s="61"/>
      <c r="BM112" s="61"/>
      <c r="BN112" s="61"/>
      <c r="BO112" s="61"/>
      <c r="BP112" s="61"/>
      <c r="BQ112" s="61"/>
      <c r="BR112" s="61"/>
      <c r="BS112" s="61"/>
      <c r="BT112" s="61"/>
      <c r="BU112" s="61"/>
    </row>
    <row r="113" spans="2:89" ht="10.8" customHeight="1" x14ac:dyDescent="0.2">
      <c r="AJ113" s="61"/>
      <c r="AK113" s="61"/>
      <c r="AL113" s="61"/>
      <c r="AM113" s="61"/>
      <c r="AN113" s="61"/>
      <c r="AO113" s="61"/>
      <c r="AP113" s="61"/>
      <c r="AQ113" s="61"/>
      <c r="AR113" s="61"/>
      <c r="AS113" s="61"/>
      <c r="AT113" s="61"/>
      <c r="AU113" s="61"/>
      <c r="AV113" s="61"/>
      <c r="AW113" s="61"/>
      <c r="AX113" s="61"/>
      <c r="AY113" s="61"/>
      <c r="AZ113" s="61"/>
      <c r="BA113" s="61"/>
      <c r="BB113" s="61"/>
      <c r="BC113" s="61"/>
      <c r="BD113" s="61"/>
      <c r="BE113" s="61"/>
      <c r="BF113" s="61"/>
      <c r="BG113" s="61"/>
      <c r="BH113" s="61"/>
      <c r="BI113" s="61"/>
      <c r="BJ113" s="61"/>
      <c r="BK113" s="61"/>
      <c r="BL113" s="61"/>
      <c r="BM113" s="61"/>
      <c r="BN113" s="61"/>
      <c r="BO113" s="61"/>
      <c r="BP113" s="61"/>
      <c r="BQ113" s="61"/>
      <c r="BR113" s="61"/>
      <c r="BS113" s="61"/>
      <c r="BT113" s="61"/>
      <c r="BU113" s="61"/>
      <c r="BV113" s="4"/>
      <c r="BW113" s="4"/>
      <c r="BX113" s="4"/>
      <c r="BY113" s="4"/>
      <c r="BZ113" s="226"/>
      <c r="CA113" s="4"/>
      <c r="CB113" s="4"/>
      <c r="CC113" s="4"/>
      <c r="CD113" s="4"/>
      <c r="CE113" s="4"/>
      <c r="CF113" s="4"/>
      <c r="CG113" s="4"/>
      <c r="CH113" s="226"/>
      <c r="CI113" s="4"/>
      <c r="CJ113" s="4"/>
      <c r="CK113" s="4"/>
    </row>
    <row r="114" spans="2:89" ht="36" customHeight="1" x14ac:dyDescent="0.2">
      <c r="B114" s="126" t="s">
        <v>333</v>
      </c>
      <c r="C114" s="2"/>
      <c r="D114" s="2"/>
      <c r="E114" s="2"/>
      <c r="F114" s="2"/>
      <c r="G114" s="2"/>
      <c r="H114" s="2"/>
      <c r="I114" s="2"/>
      <c r="J114" s="2"/>
      <c r="K114" s="2"/>
      <c r="L114" s="2"/>
      <c r="M114" s="2"/>
      <c r="N114" s="2"/>
      <c r="O114" s="2"/>
      <c r="P114" s="2"/>
      <c r="X114" s="371" t="s">
        <v>246</v>
      </c>
      <c r="Y114" s="371"/>
      <c r="Z114" s="371"/>
      <c r="AA114" s="371"/>
      <c r="AB114" s="371"/>
      <c r="AC114" s="371"/>
      <c r="AD114" s="371"/>
      <c r="AE114" s="371"/>
      <c r="AF114" s="371"/>
      <c r="AG114" s="371"/>
      <c r="AH114" s="371"/>
      <c r="AI114" s="371"/>
      <c r="AJ114" s="371"/>
      <c r="AK114" s="371"/>
      <c r="AL114" s="371"/>
      <c r="AM114" s="371"/>
      <c r="AN114" s="371"/>
      <c r="AO114" s="371"/>
      <c r="AP114" s="371"/>
      <c r="AQ114" s="371"/>
      <c r="AR114" s="371"/>
      <c r="AS114" s="371"/>
      <c r="AT114" s="371"/>
      <c r="AU114" s="371"/>
      <c r="AV114" s="371"/>
      <c r="AW114" s="371"/>
      <c r="AX114" s="371"/>
      <c r="AY114" s="371"/>
      <c r="AZ114" s="371"/>
      <c r="BA114" s="371"/>
      <c r="BB114" s="371"/>
      <c r="BC114" s="371"/>
      <c r="BD114" s="4"/>
      <c r="BE114" s="4"/>
      <c r="BF114" s="4"/>
      <c r="BG114" s="4"/>
      <c r="BH114" s="4"/>
      <c r="BI114" s="4"/>
      <c r="BJ114" s="4"/>
      <c r="BK114" s="4"/>
      <c r="BL114" s="4"/>
      <c r="BM114" s="4"/>
      <c r="BN114" s="4"/>
      <c r="BO114" s="4"/>
      <c r="BP114" s="4"/>
      <c r="BQ114" s="4"/>
      <c r="BR114" s="4"/>
      <c r="BS114" s="4"/>
      <c r="BT114" s="4"/>
      <c r="BU114" s="4"/>
    </row>
    <row r="115" spans="2:89" ht="20.399999999999999" customHeight="1" x14ac:dyDescent="0.2">
      <c r="B115" s="395" t="s">
        <v>277</v>
      </c>
      <c r="C115" s="396"/>
      <c r="D115" s="396"/>
      <c r="E115" s="397"/>
      <c r="F115" s="404" t="s">
        <v>310</v>
      </c>
      <c r="G115" s="405"/>
      <c r="H115" s="405"/>
      <c r="I115" s="405"/>
      <c r="J115" s="405"/>
      <c r="K115" s="405"/>
      <c r="L115" s="405"/>
      <c r="M115" s="405"/>
      <c r="N115" s="405"/>
      <c r="O115" s="405"/>
      <c r="P115" s="405"/>
      <c r="Q115" s="405"/>
      <c r="R115" s="405"/>
      <c r="S115" s="405"/>
      <c r="T115" s="405"/>
      <c r="U115" s="405"/>
      <c r="V115" s="405"/>
      <c r="W115" s="405"/>
      <c r="X115" s="405"/>
      <c r="Y115" s="405"/>
      <c r="Z115" s="405"/>
      <c r="AA115" s="405"/>
      <c r="AB115" s="405"/>
      <c r="AC115" s="405"/>
      <c r="AD115" s="405"/>
      <c r="AE115" s="405"/>
      <c r="AF115" s="405"/>
      <c r="AG115" s="405"/>
      <c r="AH115" s="405"/>
      <c r="AI115" s="405"/>
      <c r="AJ115" s="405"/>
      <c r="AK115" s="405"/>
      <c r="AL115" s="405"/>
      <c r="AM115" s="405"/>
      <c r="AN115" s="405"/>
      <c r="AO115" s="405"/>
      <c r="AP115" s="405"/>
      <c r="AQ115" s="405"/>
      <c r="AR115" s="405"/>
      <c r="AS115" s="405"/>
      <c r="AT115" s="405"/>
      <c r="AU115" s="405"/>
      <c r="AV115" s="405"/>
      <c r="AW115" s="405"/>
      <c r="AX115" s="405"/>
      <c r="AY115" s="405"/>
      <c r="AZ115" s="405"/>
      <c r="BA115" s="405"/>
      <c r="BB115" s="405"/>
      <c r="BC115" s="406"/>
      <c r="BF115" s="61"/>
      <c r="BG115" s="61"/>
      <c r="BH115" s="61"/>
      <c r="BI115" s="61"/>
      <c r="BJ115" s="61"/>
      <c r="BK115" s="61"/>
      <c r="BL115" s="61"/>
      <c r="BM115" s="61"/>
      <c r="BN115" s="61"/>
      <c r="BO115" s="61"/>
    </row>
    <row r="116" spans="2:89" ht="18" customHeight="1" x14ac:dyDescent="0.2">
      <c r="B116" s="398"/>
      <c r="C116" s="399"/>
      <c r="D116" s="399"/>
      <c r="E116" s="400"/>
      <c r="F116" s="418" t="s">
        <v>220</v>
      </c>
      <c r="G116" s="419"/>
      <c r="H116" s="419"/>
      <c r="I116" s="419"/>
      <c r="J116" s="420"/>
      <c r="K116" s="424" t="s">
        <v>236</v>
      </c>
      <c r="L116" s="425"/>
      <c r="M116" s="425"/>
      <c r="N116" s="425"/>
      <c r="O116" s="426"/>
      <c r="P116" s="430" t="s">
        <v>311</v>
      </c>
      <c r="Q116" s="430"/>
      <c r="R116" s="430"/>
      <c r="S116" s="430"/>
      <c r="T116" s="430"/>
      <c r="U116" s="430"/>
      <c r="V116" s="430"/>
      <c r="W116" s="430"/>
      <c r="X116" s="430"/>
      <c r="Y116" s="430"/>
      <c r="Z116" s="430"/>
      <c r="AA116" s="430"/>
      <c r="AB116" s="430"/>
      <c r="AC116" s="430"/>
      <c r="AD116" s="430"/>
      <c r="AE116" s="430"/>
      <c r="AF116" s="430"/>
      <c r="AG116" s="430"/>
      <c r="AH116" s="430"/>
      <c r="AI116" s="430"/>
      <c r="AJ116" s="407" t="s">
        <v>312</v>
      </c>
      <c r="AK116" s="407"/>
      <c r="AL116" s="407"/>
      <c r="AM116" s="407"/>
      <c r="AN116" s="407"/>
      <c r="AO116" s="407"/>
      <c r="AP116" s="407"/>
      <c r="AQ116" s="407"/>
      <c r="AR116" s="407"/>
      <c r="AS116" s="407"/>
      <c r="AT116" s="431" t="s">
        <v>313</v>
      </c>
      <c r="AU116" s="431"/>
      <c r="AV116" s="431"/>
      <c r="AW116" s="431"/>
      <c r="AX116" s="431"/>
      <c r="AY116" s="395" t="s">
        <v>41</v>
      </c>
      <c r="AZ116" s="396"/>
      <c r="BA116" s="396"/>
      <c r="BB116" s="396"/>
      <c r="BC116" s="397"/>
      <c r="BF116" s="61"/>
      <c r="BG116" s="61"/>
      <c r="BH116" s="61"/>
      <c r="BI116" s="61"/>
      <c r="BJ116" s="61"/>
      <c r="BK116" s="61"/>
      <c r="BL116" s="61"/>
      <c r="BM116" s="61"/>
      <c r="BN116" s="61"/>
      <c r="BO116" s="61"/>
      <c r="BP116" s="4"/>
      <c r="BQ116" s="4"/>
      <c r="BR116" s="4"/>
      <c r="BS116" s="4"/>
      <c r="BT116" s="4"/>
      <c r="BU116" s="4"/>
    </row>
    <row r="117" spans="2:89" ht="26.4" customHeight="1" x14ac:dyDescent="0.2">
      <c r="B117" s="401"/>
      <c r="C117" s="402"/>
      <c r="D117" s="402"/>
      <c r="E117" s="403"/>
      <c r="F117" s="421"/>
      <c r="G117" s="422"/>
      <c r="H117" s="422"/>
      <c r="I117" s="422"/>
      <c r="J117" s="423"/>
      <c r="K117" s="427"/>
      <c r="L117" s="428"/>
      <c r="M117" s="428"/>
      <c r="N117" s="428"/>
      <c r="O117" s="429"/>
      <c r="P117" s="431" t="s">
        <v>123</v>
      </c>
      <c r="Q117" s="431"/>
      <c r="R117" s="431"/>
      <c r="S117" s="431"/>
      <c r="T117" s="431"/>
      <c r="U117" s="431" t="s">
        <v>125</v>
      </c>
      <c r="V117" s="431"/>
      <c r="W117" s="431"/>
      <c r="X117" s="431"/>
      <c r="Y117" s="431"/>
      <c r="Z117" s="431" t="s">
        <v>126</v>
      </c>
      <c r="AA117" s="431"/>
      <c r="AB117" s="431"/>
      <c r="AC117" s="431"/>
      <c r="AD117" s="431"/>
      <c r="AE117" s="407" t="s">
        <v>149</v>
      </c>
      <c r="AF117" s="407"/>
      <c r="AG117" s="407"/>
      <c r="AH117" s="407"/>
      <c r="AI117" s="407"/>
      <c r="AJ117" s="407" t="s">
        <v>42</v>
      </c>
      <c r="AK117" s="407"/>
      <c r="AL117" s="407"/>
      <c r="AM117" s="407"/>
      <c r="AN117" s="407"/>
      <c r="AO117" s="407" t="s">
        <v>43</v>
      </c>
      <c r="AP117" s="407"/>
      <c r="AQ117" s="407"/>
      <c r="AR117" s="407"/>
      <c r="AS117" s="407"/>
      <c r="AT117" s="431"/>
      <c r="AU117" s="431"/>
      <c r="AV117" s="431"/>
      <c r="AW117" s="431"/>
      <c r="AX117" s="431"/>
      <c r="AY117" s="401"/>
      <c r="AZ117" s="402"/>
      <c r="BA117" s="402"/>
      <c r="BB117" s="402"/>
      <c r="BC117" s="403"/>
      <c r="BF117" s="61"/>
      <c r="BG117" s="61"/>
      <c r="BH117" s="61"/>
      <c r="BI117" s="61"/>
      <c r="BJ117" s="61"/>
      <c r="BK117" s="61"/>
      <c r="BL117" s="61"/>
      <c r="BM117" s="61"/>
      <c r="BN117" s="61"/>
      <c r="BO117" s="61"/>
      <c r="BP117" s="20"/>
      <c r="BQ117" s="20"/>
      <c r="BR117" s="20"/>
      <c r="BS117" s="20"/>
      <c r="BT117" s="20"/>
      <c r="BU117" s="20"/>
    </row>
    <row r="118" spans="2:89" ht="21" customHeight="1" x14ac:dyDescent="0.2">
      <c r="B118" s="386" t="s">
        <v>243</v>
      </c>
      <c r="C118" s="387"/>
      <c r="D118" s="387"/>
      <c r="E118" s="388"/>
      <c r="F118" s="389"/>
      <c r="G118" s="390"/>
      <c r="H118" s="391"/>
      <c r="I118" s="276" t="s">
        <v>19</v>
      </c>
      <c r="J118" s="277"/>
      <c r="K118" s="392"/>
      <c r="L118" s="393"/>
      <c r="M118" s="394"/>
      <c r="N118" s="344" t="s">
        <v>219</v>
      </c>
      <c r="O118" s="345"/>
      <c r="P118" s="251"/>
      <c r="Q118" s="252"/>
      <c r="R118" s="253"/>
      <c r="S118" s="276" t="s">
        <v>19</v>
      </c>
      <c r="T118" s="277"/>
      <c r="U118" s="251"/>
      <c r="V118" s="252"/>
      <c r="W118" s="253"/>
      <c r="X118" s="276" t="s">
        <v>19</v>
      </c>
      <c r="Y118" s="277"/>
      <c r="Z118" s="251"/>
      <c r="AA118" s="252"/>
      <c r="AB118" s="253"/>
      <c r="AC118" s="276" t="s">
        <v>19</v>
      </c>
      <c r="AD118" s="277"/>
      <c r="AE118" s="251"/>
      <c r="AF118" s="252"/>
      <c r="AG118" s="253"/>
      <c r="AH118" s="276" t="s">
        <v>19</v>
      </c>
      <c r="AI118" s="277"/>
      <c r="AJ118" s="251"/>
      <c r="AK118" s="252"/>
      <c r="AL118" s="253"/>
      <c r="AM118" s="276" t="s">
        <v>19</v>
      </c>
      <c r="AN118" s="277"/>
      <c r="AO118" s="251"/>
      <c r="AP118" s="252"/>
      <c r="AQ118" s="253"/>
      <c r="AR118" s="276" t="s">
        <v>19</v>
      </c>
      <c r="AS118" s="277"/>
      <c r="AT118" s="251"/>
      <c r="AU118" s="252"/>
      <c r="AV118" s="253"/>
      <c r="AW118" s="276" t="s">
        <v>19</v>
      </c>
      <c r="AX118" s="277"/>
      <c r="AY118" s="299">
        <f>P118+U118+AE118+AT118+AJ118+AO118+Z118</f>
        <v>0</v>
      </c>
      <c r="AZ118" s="300"/>
      <c r="BA118" s="301"/>
      <c r="BB118" s="276" t="s">
        <v>19</v>
      </c>
      <c r="BC118" s="277"/>
      <c r="BF118" s="61"/>
      <c r="BG118" s="61"/>
      <c r="BH118" s="61"/>
      <c r="BI118" s="61"/>
      <c r="BJ118" s="61"/>
      <c r="BK118" s="61"/>
      <c r="BL118" s="61"/>
      <c r="BM118" s="61"/>
      <c r="BN118" s="61"/>
      <c r="BO118" s="61"/>
      <c r="BP118" s="4"/>
      <c r="BQ118" s="57"/>
      <c r="BR118" s="4"/>
      <c r="BS118" s="4"/>
      <c r="BT118" s="4"/>
      <c r="BU118" s="57"/>
    </row>
    <row r="119" spans="2:89" ht="21" customHeight="1" x14ac:dyDescent="0.2">
      <c r="B119" s="415" t="s">
        <v>244</v>
      </c>
      <c r="C119" s="416"/>
      <c r="D119" s="416"/>
      <c r="E119" s="417"/>
      <c r="F119" s="389"/>
      <c r="G119" s="390"/>
      <c r="H119" s="391"/>
      <c r="I119" s="411" t="s">
        <v>19</v>
      </c>
      <c r="J119" s="412"/>
      <c r="K119" s="408"/>
      <c r="L119" s="409"/>
      <c r="M119" s="410"/>
      <c r="N119" s="344" t="s">
        <v>219</v>
      </c>
      <c r="O119" s="345"/>
      <c r="P119" s="251"/>
      <c r="Q119" s="252"/>
      <c r="R119" s="253"/>
      <c r="S119" s="411" t="s">
        <v>19</v>
      </c>
      <c r="T119" s="412"/>
      <c r="U119" s="251"/>
      <c r="V119" s="252"/>
      <c r="W119" s="253"/>
      <c r="X119" s="411" t="s">
        <v>19</v>
      </c>
      <c r="Y119" s="412"/>
      <c r="Z119" s="251"/>
      <c r="AA119" s="252"/>
      <c r="AB119" s="253"/>
      <c r="AC119" s="411" t="s">
        <v>19</v>
      </c>
      <c r="AD119" s="412"/>
      <c r="AE119" s="251"/>
      <c r="AF119" s="252"/>
      <c r="AG119" s="253"/>
      <c r="AH119" s="411" t="s">
        <v>19</v>
      </c>
      <c r="AI119" s="412"/>
      <c r="AJ119" s="251"/>
      <c r="AK119" s="252"/>
      <c r="AL119" s="253"/>
      <c r="AM119" s="411" t="s">
        <v>19</v>
      </c>
      <c r="AN119" s="412"/>
      <c r="AO119" s="251"/>
      <c r="AP119" s="252"/>
      <c r="AQ119" s="253"/>
      <c r="AR119" s="411" t="s">
        <v>19</v>
      </c>
      <c r="AS119" s="412"/>
      <c r="AT119" s="251"/>
      <c r="AU119" s="252"/>
      <c r="AV119" s="253"/>
      <c r="AW119" s="411" t="s">
        <v>19</v>
      </c>
      <c r="AX119" s="412"/>
      <c r="AY119" s="299">
        <f>P119+U119+AE119+AT119+AJ119+AO119+Z119</f>
        <v>0</v>
      </c>
      <c r="AZ119" s="300"/>
      <c r="BA119" s="301"/>
      <c r="BB119" s="411" t="s">
        <v>19</v>
      </c>
      <c r="BC119" s="412"/>
      <c r="BF119" s="61"/>
      <c r="BG119" s="61"/>
      <c r="BH119" s="61"/>
      <c r="BI119" s="61"/>
      <c r="BJ119" s="61"/>
      <c r="BK119" s="61"/>
      <c r="BL119" s="61"/>
      <c r="BM119" s="61"/>
      <c r="BN119" s="61"/>
      <c r="BO119" s="61"/>
      <c r="BP119" s="4"/>
      <c r="BQ119" s="57"/>
      <c r="BR119" s="4"/>
      <c r="BS119" s="4"/>
      <c r="BT119" s="4"/>
      <c r="BU119" s="57"/>
      <c r="BV119" s="413"/>
      <c r="BW119" s="413"/>
      <c r="BX119" s="413"/>
      <c r="BY119" s="57"/>
      <c r="BZ119" s="414"/>
      <c r="CA119" s="414"/>
      <c r="CB119" s="414"/>
      <c r="CC119" s="57"/>
    </row>
    <row r="120" spans="2:89" ht="21" customHeight="1" x14ac:dyDescent="0.2">
      <c r="B120" s="386" t="s">
        <v>245</v>
      </c>
      <c r="C120" s="387"/>
      <c r="D120" s="387"/>
      <c r="E120" s="388"/>
      <c r="F120" s="389"/>
      <c r="G120" s="390"/>
      <c r="H120" s="391"/>
      <c r="I120" s="411" t="s">
        <v>19</v>
      </c>
      <c r="J120" s="412"/>
      <c r="K120" s="392"/>
      <c r="L120" s="393"/>
      <c r="M120" s="394"/>
      <c r="N120" s="344" t="s">
        <v>219</v>
      </c>
      <c r="O120" s="345"/>
      <c r="P120" s="251"/>
      <c r="Q120" s="252"/>
      <c r="R120" s="253"/>
      <c r="S120" s="411" t="s">
        <v>19</v>
      </c>
      <c r="T120" s="412"/>
      <c r="U120" s="251"/>
      <c r="V120" s="252"/>
      <c r="W120" s="253"/>
      <c r="X120" s="411" t="s">
        <v>19</v>
      </c>
      <c r="Y120" s="412"/>
      <c r="Z120" s="251"/>
      <c r="AA120" s="252"/>
      <c r="AB120" s="253"/>
      <c r="AC120" s="411" t="s">
        <v>19</v>
      </c>
      <c r="AD120" s="412"/>
      <c r="AE120" s="251"/>
      <c r="AF120" s="252"/>
      <c r="AG120" s="253"/>
      <c r="AH120" s="411" t="s">
        <v>19</v>
      </c>
      <c r="AI120" s="412"/>
      <c r="AJ120" s="251"/>
      <c r="AK120" s="252"/>
      <c r="AL120" s="253"/>
      <c r="AM120" s="411" t="s">
        <v>19</v>
      </c>
      <c r="AN120" s="412"/>
      <c r="AO120" s="251"/>
      <c r="AP120" s="252"/>
      <c r="AQ120" s="253"/>
      <c r="AR120" s="411" t="s">
        <v>19</v>
      </c>
      <c r="AS120" s="412"/>
      <c r="AT120" s="251"/>
      <c r="AU120" s="252"/>
      <c r="AV120" s="253"/>
      <c r="AW120" s="411" t="s">
        <v>19</v>
      </c>
      <c r="AX120" s="412"/>
      <c r="AY120" s="299">
        <f>P120+U120+AE120+AT120+AJ120+AO120+Z120</f>
        <v>0</v>
      </c>
      <c r="AZ120" s="300"/>
      <c r="BA120" s="301"/>
      <c r="BB120" s="411" t="s">
        <v>19</v>
      </c>
      <c r="BC120" s="412"/>
      <c r="BF120" s="61"/>
      <c r="BG120" s="61"/>
      <c r="BH120" s="61"/>
      <c r="BI120" s="61"/>
      <c r="BJ120" s="61"/>
      <c r="BK120" s="61"/>
      <c r="BL120" s="61"/>
      <c r="BM120" s="61"/>
      <c r="BN120" s="61"/>
      <c r="BO120" s="61"/>
      <c r="BP120" s="4"/>
      <c r="BQ120" s="57"/>
      <c r="BR120" s="4"/>
      <c r="BS120" s="4"/>
      <c r="BT120" s="4"/>
      <c r="BU120" s="57"/>
      <c r="BV120" s="413"/>
      <c r="BW120" s="413"/>
      <c r="BX120" s="413"/>
      <c r="BY120" s="57"/>
      <c r="BZ120" s="414"/>
      <c r="CA120" s="414"/>
      <c r="CB120" s="414"/>
      <c r="CC120" s="57"/>
    </row>
    <row r="121" spans="2:89" ht="15" customHeight="1" x14ac:dyDescent="0.2">
      <c r="B121" s="2"/>
      <c r="C121" s="2"/>
      <c r="D121" s="2"/>
      <c r="E121" s="2"/>
      <c r="F121" s="2"/>
      <c r="G121" s="2"/>
      <c r="H121" s="2"/>
      <c r="I121" s="2"/>
    </row>
    <row r="122" spans="2:89" ht="27" customHeight="1" x14ac:dyDescent="0.2">
      <c r="B122" s="395" t="s">
        <v>277</v>
      </c>
      <c r="C122" s="396"/>
      <c r="D122" s="396"/>
      <c r="E122" s="397"/>
      <c r="F122" s="430" t="s">
        <v>144</v>
      </c>
      <c r="G122" s="430"/>
      <c r="H122" s="430"/>
      <c r="I122" s="430"/>
      <c r="J122" s="430"/>
      <c r="K122" s="430"/>
      <c r="L122" s="430"/>
      <c r="M122" s="430"/>
      <c r="N122" s="430"/>
      <c r="O122" s="430"/>
      <c r="P122" s="407" t="s">
        <v>150</v>
      </c>
      <c r="Q122" s="407"/>
      <c r="R122" s="407"/>
      <c r="S122" s="407"/>
      <c r="T122" s="407"/>
      <c r="U122" s="407"/>
      <c r="V122" s="407"/>
      <c r="W122" s="407"/>
      <c r="X122" s="407"/>
      <c r="Y122" s="407"/>
      <c r="Z122" s="407" t="s">
        <v>230</v>
      </c>
      <c r="AA122" s="407"/>
      <c r="AB122" s="407"/>
      <c r="AC122" s="407"/>
      <c r="AD122" s="407"/>
      <c r="AE122" s="407"/>
      <c r="AF122" s="407"/>
      <c r="AG122" s="407"/>
      <c r="AH122" s="407"/>
      <c r="AI122" s="407"/>
      <c r="AJ122" s="407" t="s">
        <v>232</v>
      </c>
      <c r="AK122" s="407"/>
      <c r="AL122" s="407"/>
      <c r="AM122" s="407"/>
      <c r="AN122" s="407"/>
      <c r="AO122" s="407"/>
      <c r="AP122" s="407"/>
      <c r="AQ122" s="407"/>
      <c r="AR122" s="407"/>
      <c r="AS122" s="407"/>
      <c r="AT122" s="407" t="s">
        <v>231</v>
      </c>
      <c r="AU122" s="407"/>
      <c r="AV122" s="407"/>
      <c r="AW122" s="407"/>
      <c r="AX122" s="407"/>
      <c r="AY122" s="407"/>
      <c r="AZ122" s="407"/>
      <c r="BA122" s="407"/>
      <c r="BB122" s="407"/>
      <c r="BC122" s="407"/>
    </row>
    <row r="123" spans="2:89" ht="34.799999999999997" customHeight="1" x14ac:dyDescent="0.2">
      <c r="B123" s="401"/>
      <c r="C123" s="402"/>
      <c r="D123" s="402"/>
      <c r="E123" s="403"/>
      <c r="F123" s="262" t="s">
        <v>220</v>
      </c>
      <c r="G123" s="262"/>
      <c r="H123" s="262"/>
      <c r="I123" s="262"/>
      <c r="J123" s="262"/>
      <c r="K123" s="261" t="s">
        <v>221</v>
      </c>
      <c r="L123" s="261"/>
      <c r="M123" s="261"/>
      <c r="N123" s="261"/>
      <c r="O123" s="261"/>
      <c r="P123" s="262" t="s">
        <v>220</v>
      </c>
      <c r="Q123" s="262"/>
      <c r="R123" s="262"/>
      <c r="S123" s="262"/>
      <c r="T123" s="262"/>
      <c r="U123" s="261" t="s">
        <v>221</v>
      </c>
      <c r="V123" s="261"/>
      <c r="W123" s="261"/>
      <c r="X123" s="261"/>
      <c r="Y123" s="261"/>
      <c r="Z123" s="262" t="s">
        <v>220</v>
      </c>
      <c r="AA123" s="262"/>
      <c r="AB123" s="262"/>
      <c r="AC123" s="262"/>
      <c r="AD123" s="262"/>
      <c r="AE123" s="261" t="s">
        <v>221</v>
      </c>
      <c r="AF123" s="261"/>
      <c r="AG123" s="261"/>
      <c r="AH123" s="261"/>
      <c r="AI123" s="261"/>
      <c r="AJ123" s="262" t="s">
        <v>220</v>
      </c>
      <c r="AK123" s="262"/>
      <c r="AL123" s="262"/>
      <c r="AM123" s="262"/>
      <c r="AN123" s="262"/>
      <c r="AO123" s="261" t="s">
        <v>221</v>
      </c>
      <c r="AP123" s="261"/>
      <c r="AQ123" s="261"/>
      <c r="AR123" s="261"/>
      <c r="AS123" s="261"/>
      <c r="AT123" s="262" t="s">
        <v>220</v>
      </c>
      <c r="AU123" s="262"/>
      <c r="AV123" s="262"/>
      <c r="AW123" s="262"/>
      <c r="AX123" s="262"/>
      <c r="AY123" s="261" t="s">
        <v>221</v>
      </c>
      <c r="AZ123" s="261"/>
      <c r="BA123" s="261"/>
      <c r="BB123" s="261"/>
      <c r="BC123" s="261"/>
    </row>
    <row r="124" spans="2:89" ht="21.6" customHeight="1" x14ac:dyDescent="0.2">
      <c r="B124" s="386" t="s">
        <v>243</v>
      </c>
      <c r="C124" s="387"/>
      <c r="D124" s="387"/>
      <c r="E124" s="388"/>
      <c r="F124" s="435"/>
      <c r="G124" s="436"/>
      <c r="H124" s="437"/>
      <c r="I124" s="276" t="s">
        <v>19</v>
      </c>
      <c r="J124" s="277"/>
      <c r="K124" s="441"/>
      <c r="L124" s="442"/>
      <c r="M124" s="443"/>
      <c r="N124" s="344" t="s">
        <v>219</v>
      </c>
      <c r="O124" s="345"/>
      <c r="P124" s="435"/>
      <c r="Q124" s="436"/>
      <c r="R124" s="437"/>
      <c r="S124" s="276" t="s">
        <v>19</v>
      </c>
      <c r="T124" s="277"/>
      <c r="U124" s="432"/>
      <c r="V124" s="433"/>
      <c r="W124" s="434"/>
      <c r="X124" s="344" t="s">
        <v>219</v>
      </c>
      <c r="Y124" s="345"/>
      <c r="Z124" s="435"/>
      <c r="AA124" s="436"/>
      <c r="AB124" s="437"/>
      <c r="AC124" s="276" t="s">
        <v>19</v>
      </c>
      <c r="AD124" s="277"/>
      <c r="AE124" s="432"/>
      <c r="AF124" s="433"/>
      <c r="AG124" s="434"/>
      <c r="AH124" s="344" t="s">
        <v>219</v>
      </c>
      <c r="AI124" s="345"/>
      <c r="AJ124" s="435"/>
      <c r="AK124" s="436"/>
      <c r="AL124" s="437"/>
      <c r="AM124" s="276" t="s">
        <v>19</v>
      </c>
      <c r="AN124" s="277"/>
      <c r="AO124" s="432"/>
      <c r="AP124" s="433"/>
      <c r="AQ124" s="434"/>
      <c r="AR124" s="344" t="s">
        <v>219</v>
      </c>
      <c r="AS124" s="345"/>
      <c r="AT124" s="435"/>
      <c r="AU124" s="436"/>
      <c r="AV124" s="437"/>
      <c r="AW124" s="276" t="s">
        <v>19</v>
      </c>
      <c r="AX124" s="277"/>
      <c r="AY124" s="432"/>
      <c r="AZ124" s="433"/>
      <c r="BA124" s="434"/>
      <c r="BB124" s="344" t="s">
        <v>219</v>
      </c>
      <c r="BC124" s="345"/>
    </row>
    <row r="125" spans="2:89" ht="21.6" customHeight="1" x14ac:dyDescent="0.2">
      <c r="B125" s="415" t="s">
        <v>244</v>
      </c>
      <c r="C125" s="416"/>
      <c r="D125" s="416"/>
      <c r="E125" s="417"/>
      <c r="F125" s="438"/>
      <c r="G125" s="439"/>
      <c r="H125" s="440"/>
      <c r="I125" s="411" t="s">
        <v>19</v>
      </c>
      <c r="J125" s="412"/>
      <c r="K125" s="432"/>
      <c r="L125" s="433"/>
      <c r="M125" s="434"/>
      <c r="N125" s="344" t="s">
        <v>219</v>
      </c>
      <c r="O125" s="345"/>
      <c r="P125" s="438"/>
      <c r="Q125" s="439"/>
      <c r="R125" s="440"/>
      <c r="S125" s="411" t="s">
        <v>19</v>
      </c>
      <c r="T125" s="412"/>
      <c r="U125" s="432"/>
      <c r="V125" s="433"/>
      <c r="W125" s="434"/>
      <c r="X125" s="344" t="s">
        <v>219</v>
      </c>
      <c r="Y125" s="345"/>
      <c r="Z125" s="438"/>
      <c r="AA125" s="439"/>
      <c r="AB125" s="440"/>
      <c r="AC125" s="411" t="s">
        <v>19</v>
      </c>
      <c r="AD125" s="412"/>
      <c r="AE125" s="432"/>
      <c r="AF125" s="433"/>
      <c r="AG125" s="434"/>
      <c r="AH125" s="344" t="s">
        <v>219</v>
      </c>
      <c r="AI125" s="345"/>
      <c r="AJ125" s="438"/>
      <c r="AK125" s="439"/>
      <c r="AL125" s="440"/>
      <c r="AM125" s="411" t="s">
        <v>19</v>
      </c>
      <c r="AN125" s="412"/>
      <c r="AO125" s="432"/>
      <c r="AP125" s="433"/>
      <c r="AQ125" s="434"/>
      <c r="AR125" s="344" t="s">
        <v>219</v>
      </c>
      <c r="AS125" s="345"/>
      <c r="AT125" s="438"/>
      <c r="AU125" s="439"/>
      <c r="AV125" s="440"/>
      <c r="AW125" s="411" t="s">
        <v>19</v>
      </c>
      <c r="AX125" s="412"/>
      <c r="AY125" s="432"/>
      <c r="AZ125" s="433"/>
      <c r="BA125" s="434"/>
      <c r="BB125" s="344" t="s">
        <v>219</v>
      </c>
      <c r="BC125" s="345"/>
    </row>
    <row r="126" spans="2:89" ht="21.6" customHeight="1" x14ac:dyDescent="0.2">
      <c r="B126" s="386" t="s">
        <v>245</v>
      </c>
      <c r="C126" s="387"/>
      <c r="D126" s="387"/>
      <c r="E126" s="388"/>
      <c r="F126" s="438"/>
      <c r="G126" s="439"/>
      <c r="H126" s="440"/>
      <c r="I126" s="411" t="s">
        <v>19</v>
      </c>
      <c r="J126" s="412"/>
      <c r="K126" s="432"/>
      <c r="L126" s="433"/>
      <c r="M126" s="434"/>
      <c r="N126" s="344" t="s">
        <v>219</v>
      </c>
      <c r="O126" s="345"/>
      <c r="P126" s="438"/>
      <c r="Q126" s="439"/>
      <c r="R126" s="440"/>
      <c r="S126" s="411" t="s">
        <v>19</v>
      </c>
      <c r="T126" s="412"/>
      <c r="U126" s="432"/>
      <c r="V126" s="433"/>
      <c r="W126" s="434"/>
      <c r="X126" s="344" t="s">
        <v>219</v>
      </c>
      <c r="Y126" s="345"/>
      <c r="Z126" s="438"/>
      <c r="AA126" s="439"/>
      <c r="AB126" s="440"/>
      <c r="AC126" s="411" t="s">
        <v>19</v>
      </c>
      <c r="AD126" s="412"/>
      <c r="AE126" s="432"/>
      <c r="AF126" s="433"/>
      <c r="AG126" s="434"/>
      <c r="AH126" s="344" t="s">
        <v>219</v>
      </c>
      <c r="AI126" s="345"/>
      <c r="AJ126" s="438"/>
      <c r="AK126" s="439"/>
      <c r="AL126" s="440"/>
      <c r="AM126" s="411" t="s">
        <v>19</v>
      </c>
      <c r="AN126" s="412"/>
      <c r="AO126" s="432"/>
      <c r="AP126" s="433"/>
      <c r="AQ126" s="434"/>
      <c r="AR126" s="344" t="s">
        <v>219</v>
      </c>
      <c r="AS126" s="345"/>
      <c r="AT126" s="438"/>
      <c r="AU126" s="439"/>
      <c r="AV126" s="440"/>
      <c r="AW126" s="411" t="s">
        <v>19</v>
      </c>
      <c r="AX126" s="412"/>
      <c r="AY126" s="432"/>
      <c r="AZ126" s="433"/>
      <c r="BA126" s="434"/>
      <c r="BB126" s="344" t="s">
        <v>219</v>
      </c>
      <c r="BC126" s="345"/>
    </row>
    <row r="127" spans="2:89" ht="15.6" customHeight="1" x14ac:dyDescent="0.2">
      <c r="B127" s="2"/>
      <c r="C127" s="2"/>
      <c r="D127" s="2"/>
      <c r="E127" s="2"/>
      <c r="F127" s="2"/>
      <c r="G127" s="2"/>
      <c r="H127" s="2"/>
      <c r="I127" s="2"/>
      <c r="K127" s="33"/>
      <c r="L127" s="33"/>
      <c r="M127" s="33"/>
    </row>
    <row r="128" spans="2:89" ht="10.199999999999999" customHeight="1" x14ac:dyDescent="0.2"/>
    <row r="129" spans="2:78" ht="18" customHeight="1" x14ac:dyDescent="0.2">
      <c r="B129" s="74" t="s">
        <v>224</v>
      </c>
      <c r="C129" s="81"/>
      <c r="D129" s="72"/>
      <c r="E129" s="72"/>
      <c r="F129" s="72"/>
      <c r="G129" s="72"/>
      <c r="H129" s="72"/>
      <c r="I129" s="72"/>
      <c r="J129" s="72"/>
      <c r="K129" s="72"/>
      <c r="L129" s="72"/>
      <c r="M129" s="72"/>
      <c r="N129" s="72"/>
      <c r="O129" s="72"/>
      <c r="P129" s="72"/>
      <c r="Q129" s="72"/>
      <c r="R129" s="72"/>
      <c r="S129" s="72"/>
      <c r="T129" s="72"/>
      <c r="U129" s="72"/>
      <c r="V129" s="72"/>
      <c r="W129" s="72"/>
      <c r="X129" s="72"/>
      <c r="Y129" s="72"/>
      <c r="Z129" s="72"/>
      <c r="AA129" s="72"/>
      <c r="AB129" s="72"/>
      <c r="AC129" s="72"/>
      <c r="AD129" s="72"/>
      <c r="AE129" s="72"/>
      <c r="AF129" s="72"/>
      <c r="AG129" s="72"/>
      <c r="AH129" s="72"/>
      <c r="AI129" s="72"/>
      <c r="AJ129" s="72"/>
      <c r="AK129" s="72"/>
      <c r="AL129" s="72"/>
      <c r="AM129" s="370" t="s">
        <v>210</v>
      </c>
      <c r="AN129" s="370"/>
      <c r="AO129" s="370"/>
      <c r="AP129" s="370"/>
      <c r="AQ129" s="370"/>
      <c r="AR129" s="370"/>
      <c r="AS129" s="370"/>
      <c r="AT129" s="370"/>
      <c r="AU129" s="370"/>
      <c r="AV129" s="370"/>
      <c r="AW129" s="370"/>
      <c r="AX129" s="370"/>
      <c r="AY129" s="370"/>
      <c r="AZ129" s="370"/>
      <c r="BA129" s="370"/>
      <c r="BB129" s="370"/>
      <c r="BC129" s="370"/>
      <c r="BD129" s="138"/>
      <c r="BE129" s="138"/>
      <c r="BF129" s="138"/>
      <c r="BG129" s="138"/>
      <c r="BH129" s="138"/>
      <c r="BI129" s="138"/>
      <c r="BZ129" s="139"/>
    </row>
    <row r="130" spans="2:78" ht="10.199999999999999" customHeight="1" x14ac:dyDescent="0.2"/>
    <row r="131" spans="2:78" ht="17.399999999999999" customHeight="1" x14ac:dyDescent="0.2">
      <c r="B131" s="444" t="s">
        <v>233</v>
      </c>
      <c r="C131" s="445"/>
      <c r="D131" s="445"/>
      <c r="E131" s="445"/>
      <c r="F131" s="445"/>
      <c r="G131" s="445"/>
      <c r="H131" s="445"/>
      <c r="I131" s="446"/>
      <c r="J131" s="430" t="s">
        <v>34</v>
      </c>
      <c r="K131" s="430"/>
      <c r="L131" s="430"/>
      <c r="M131" s="430"/>
      <c r="N131" s="430"/>
      <c r="O131" s="430"/>
      <c r="P131" s="430"/>
      <c r="Q131" s="430"/>
      <c r="R131" s="430"/>
      <c r="S131" s="430"/>
      <c r="T131" s="430"/>
      <c r="U131" s="430"/>
      <c r="V131" s="430"/>
      <c r="W131" s="430"/>
      <c r="X131" s="430"/>
      <c r="Y131" s="430"/>
      <c r="Z131" s="430"/>
      <c r="AA131" s="430"/>
      <c r="AB131" s="430" t="s">
        <v>35</v>
      </c>
      <c r="AC131" s="430"/>
      <c r="AD131" s="430"/>
      <c r="AE131" s="430"/>
      <c r="AF131" s="430"/>
      <c r="AG131" s="430"/>
      <c r="AH131" s="430"/>
      <c r="AI131" s="430"/>
      <c r="AJ131" s="430"/>
      <c r="AK131" s="430"/>
      <c r="AL131" s="430"/>
      <c r="AM131" s="430"/>
      <c r="AN131" s="430"/>
      <c r="AO131" s="430"/>
      <c r="AP131" s="430"/>
      <c r="AQ131" s="430"/>
      <c r="AR131" s="430"/>
      <c r="AS131" s="430"/>
      <c r="AT131" s="430" t="s">
        <v>41</v>
      </c>
      <c r="AU131" s="430"/>
      <c r="AV131" s="430"/>
      <c r="AW131" s="430"/>
      <c r="AX131" s="430"/>
      <c r="AY131" s="430"/>
      <c r="BN131" s="413"/>
      <c r="BO131" s="413"/>
      <c r="BP131" s="413"/>
      <c r="BQ131" s="413"/>
    </row>
    <row r="132" spans="2:78" ht="17.399999999999999" customHeight="1" x14ac:dyDescent="0.2">
      <c r="B132" s="447"/>
      <c r="C132" s="448"/>
      <c r="D132" s="448"/>
      <c r="E132" s="448"/>
      <c r="F132" s="448"/>
      <c r="G132" s="448"/>
      <c r="H132" s="448"/>
      <c r="I132" s="449"/>
      <c r="J132" s="430" t="s">
        <v>44</v>
      </c>
      <c r="K132" s="430"/>
      <c r="L132" s="430"/>
      <c r="M132" s="430"/>
      <c r="N132" s="430"/>
      <c r="O132" s="430"/>
      <c r="P132" s="430" t="s">
        <v>45</v>
      </c>
      <c r="Q132" s="430"/>
      <c r="R132" s="430"/>
      <c r="S132" s="430"/>
      <c r="T132" s="430"/>
      <c r="U132" s="430"/>
      <c r="V132" s="430" t="s">
        <v>46</v>
      </c>
      <c r="W132" s="430"/>
      <c r="X132" s="430"/>
      <c r="Y132" s="430"/>
      <c r="Z132" s="430"/>
      <c r="AA132" s="430"/>
      <c r="AB132" s="430" t="s">
        <v>44</v>
      </c>
      <c r="AC132" s="430"/>
      <c r="AD132" s="430"/>
      <c r="AE132" s="430"/>
      <c r="AF132" s="430"/>
      <c r="AG132" s="430"/>
      <c r="AH132" s="430" t="s">
        <v>45</v>
      </c>
      <c r="AI132" s="430"/>
      <c r="AJ132" s="430"/>
      <c r="AK132" s="430"/>
      <c r="AL132" s="430"/>
      <c r="AM132" s="430"/>
      <c r="AN132" s="430" t="s">
        <v>46</v>
      </c>
      <c r="AO132" s="430"/>
      <c r="AP132" s="430"/>
      <c r="AQ132" s="430"/>
      <c r="AR132" s="430"/>
      <c r="AS132" s="430"/>
      <c r="AT132" s="430"/>
      <c r="AU132" s="430"/>
      <c r="AV132" s="430"/>
      <c r="AW132" s="430"/>
      <c r="AX132" s="430"/>
      <c r="AY132" s="430"/>
      <c r="BN132" s="413"/>
      <c r="BO132" s="413"/>
      <c r="BP132" s="413"/>
      <c r="BQ132" s="413"/>
    </row>
    <row r="133" spans="2:78" ht="21.6" customHeight="1" x14ac:dyDescent="0.2">
      <c r="B133" s="450"/>
      <c r="C133" s="451"/>
      <c r="D133" s="451"/>
      <c r="E133" s="451"/>
      <c r="F133" s="451"/>
      <c r="G133" s="451"/>
      <c r="H133" s="451"/>
      <c r="I133" s="452"/>
      <c r="J133" s="251"/>
      <c r="K133" s="252"/>
      <c r="L133" s="252"/>
      <c r="M133" s="252"/>
      <c r="N133" s="344" t="s">
        <v>219</v>
      </c>
      <c r="O133" s="345"/>
      <c r="P133" s="251"/>
      <c r="Q133" s="252"/>
      <c r="R133" s="252"/>
      <c r="S133" s="252"/>
      <c r="T133" s="344" t="s">
        <v>219</v>
      </c>
      <c r="U133" s="345"/>
      <c r="V133" s="453">
        <f>J133+P133</f>
        <v>0</v>
      </c>
      <c r="W133" s="453"/>
      <c r="X133" s="453"/>
      <c r="Y133" s="454"/>
      <c r="Z133" s="344" t="s">
        <v>219</v>
      </c>
      <c r="AA133" s="345"/>
      <c r="AB133" s="251"/>
      <c r="AC133" s="252"/>
      <c r="AD133" s="252"/>
      <c r="AE133" s="252"/>
      <c r="AF133" s="344" t="s">
        <v>219</v>
      </c>
      <c r="AG133" s="345"/>
      <c r="AH133" s="251"/>
      <c r="AI133" s="252"/>
      <c r="AJ133" s="252"/>
      <c r="AK133" s="252"/>
      <c r="AL133" s="344" t="s">
        <v>219</v>
      </c>
      <c r="AM133" s="345"/>
      <c r="AN133" s="456">
        <f>AB133+AH133</f>
        <v>0</v>
      </c>
      <c r="AO133" s="456"/>
      <c r="AP133" s="456"/>
      <c r="AQ133" s="457"/>
      <c r="AR133" s="344" t="s">
        <v>219</v>
      </c>
      <c r="AS133" s="345"/>
      <c r="AT133" s="456">
        <f>V133+AN133</f>
        <v>0</v>
      </c>
      <c r="AU133" s="456"/>
      <c r="AV133" s="456"/>
      <c r="AW133" s="457"/>
      <c r="AX133" s="344" t="s">
        <v>219</v>
      </c>
      <c r="AY133" s="345"/>
      <c r="BN133" s="455"/>
      <c r="BO133" s="455"/>
      <c r="BP133" s="455"/>
      <c r="BQ133" s="140"/>
    </row>
    <row r="134" spans="2:78" ht="9" customHeight="1" x14ac:dyDescent="0.2">
      <c r="B134" s="186"/>
      <c r="C134" s="186"/>
      <c r="D134" s="186"/>
      <c r="E134" s="186"/>
      <c r="F134" s="186"/>
      <c r="G134" s="186"/>
      <c r="H134" s="186"/>
      <c r="I134" s="186"/>
      <c r="J134" s="16"/>
      <c r="K134" s="16"/>
      <c r="L134" s="16"/>
      <c r="O134" s="16"/>
      <c r="P134" s="16"/>
      <c r="Q134" s="16"/>
      <c r="S134" s="16"/>
      <c r="U134" s="16"/>
      <c r="V134" s="97"/>
      <c r="W134" s="97"/>
      <c r="X134" s="97"/>
      <c r="AA134" s="16"/>
      <c r="AB134" s="16"/>
      <c r="AC134" s="16"/>
      <c r="AD134" s="16"/>
      <c r="AG134" s="16"/>
      <c r="AH134" s="16"/>
      <c r="AI134" s="16"/>
      <c r="AJ134" s="16"/>
      <c r="AM134" s="16"/>
      <c r="AN134" s="97"/>
      <c r="AO134" s="97"/>
      <c r="AP134" s="97"/>
      <c r="AS134" s="16"/>
      <c r="AT134" s="97"/>
      <c r="AU134" s="97"/>
      <c r="AV134" s="97"/>
      <c r="AY134" s="16"/>
      <c r="AZ134" s="97"/>
      <c r="BA134" s="16"/>
      <c r="BB134" s="16"/>
      <c r="BC134" s="16"/>
      <c r="BD134" s="16"/>
      <c r="BE134" s="16"/>
      <c r="BF134" s="97"/>
      <c r="BG134" s="97"/>
      <c r="BH134" s="97"/>
      <c r="BI134" s="16"/>
      <c r="BJ134" s="97"/>
      <c r="BK134" s="97"/>
      <c r="BL134" s="97"/>
      <c r="BM134" s="16"/>
      <c r="BN134" s="97"/>
      <c r="BO134" s="97"/>
      <c r="BP134" s="97"/>
      <c r="BQ134" s="16"/>
    </row>
    <row r="135" spans="2:78" ht="17.399999999999999" customHeight="1" x14ac:dyDescent="0.2">
      <c r="B135" s="444" t="s">
        <v>234</v>
      </c>
      <c r="C135" s="445"/>
      <c r="D135" s="445"/>
      <c r="E135" s="445"/>
      <c r="F135" s="445"/>
      <c r="G135" s="445"/>
      <c r="H135" s="445"/>
      <c r="I135" s="446"/>
      <c r="J135" s="430" t="s">
        <v>34</v>
      </c>
      <c r="K135" s="430"/>
      <c r="L135" s="430"/>
      <c r="M135" s="430"/>
      <c r="N135" s="430"/>
      <c r="O135" s="430"/>
      <c r="P135" s="430"/>
      <c r="Q135" s="430"/>
      <c r="R135" s="430"/>
      <c r="S135" s="430"/>
      <c r="T135" s="430"/>
      <c r="U135" s="430"/>
      <c r="V135" s="430"/>
      <c r="W135" s="430"/>
      <c r="X135" s="430"/>
      <c r="Y135" s="430"/>
      <c r="Z135" s="430"/>
      <c r="AA135" s="430"/>
      <c r="AB135" s="430" t="s">
        <v>35</v>
      </c>
      <c r="AC135" s="430"/>
      <c r="AD135" s="430"/>
      <c r="AE135" s="430"/>
      <c r="AF135" s="430"/>
      <c r="AG135" s="430"/>
      <c r="AH135" s="430"/>
      <c r="AI135" s="430"/>
      <c r="AJ135" s="430"/>
      <c r="AK135" s="430"/>
      <c r="AL135" s="430"/>
      <c r="AM135" s="430"/>
      <c r="AN135" s="430"/>
      <c r="AO135" s="430"/>
      <c r="AP135" s="430"/>
      <c r="AQ135" s="430"/>
      <c r="AR135" s="430"/>
      <c r="AS135" s="430"/>
      <c r="AT135" s="430" t="s">
        <v>41</v>
      </c>
      <c r="AU135" s="430"/>
      <c r="AV135" s="430"/>
      <c r="AW135" s="430"/>
      <c r="AX135" s="430"/>
      <c r="AY135" s="430"/>
      <c r="AZ135" s="97"/>
      <c r="BA135" s="16"/>
      <c r="BB135" s="16"/>
      <c r="BC135" s="16"/>
      <c r="BD135" s="16"/>
      <c r="BE135" s="16"/>
      <c r="BF135" s="97"/>
      <c r="BG135" s="97"/>
      <c r="BH135" s="97"/>
      <c r="BI135" s="16"/>
      <c r="BJ135" s="97"/>
      <c r="BK135" s="97"/>
      <c r="BL135" s="97"/>
      <c r="BM135" s="16"/>
      <c r="BN135" s="97"/>
      <c r="BO135" s="97"/>
      <c r="BP135" s="97"/>
      <c r="BQ135" s="16"/>
    </row>
    <row r="136" spans="2:78" ht="17.399999999999999" customHeight="1" x14ac:dyDescent="0.2">
      <c r="B136" s="447"/>
      <c r="C136" s="448"/>
      <c r="D136" s="448"/>
      <c r="E136" s="448"/>
      <c r="F136" s="448"/>
      <c r="G136" s="448"/>
      <c r="H136" s="448"/>
      <c r="I136" s="449"/>
      <c r="J136" s="430" t="s">
        <v>44</v>
      </c>
      <c r="K136" s="430"/>
      <c r="L136" s="430"/>
      <c r="M136" s="430"/>
      <c r="N136" s="430"/>
      <c r="O136" s="430"/>
      <c r="P136" s="430" t="s">
        <v>45</v>
      </c>
      <c r="Q136" s="430"/>
      <c r="R136" s="430"/>
      <c r="S136" s="430"/>
      <c r="T136" s="430"/>
      <c r="U136" s="430"/>
      <c r="V136" s="430" t="s">
        <v>46</v>
      </c>
      <c r="W136" s="430"/>
      <c r="X136" s="430"/>
      <c r="Y136" s="430"/>
      <c r="Z136" s="430"/>
      <c r="AA136" s="430"/>
      <c r="AB136" s="430" t="s">
        <v>44</v>
      </c>
      <c r="AC136" s="430"/>
      <c r="AD136" s="430"/>
      <c r="AE136" s="430"/>
      <c r="AF136" s="430"/>
      <c r="AG136" s="430"/>
      <c r="AH136" s="430" t="s">
        <v>45</v>
      </c>
      <c r="AI136" s="430"/>
      <c r="AJ136" s="430"/>
      <c r="AK136" s="430"/>
      <c r="AL136" s="430"/>
      <c r="AM136" s="430"/>
      <c r="AN136" s="430" t="s">
        <v>46</v>
      </c>
      <c r="AO136" s="430"/>
      <c r="AP136" s="430"/>
      <c r="AQ136" s="430"/>
      <c r="AR136" s="430"/>
      <c r="AS136" s="430"/>
      <c r="AT136" s="430"/>
      <c r="AU136" s="430"/>
      <c r="AV136" s="430"/>
      <c r="AW136" s="430"/>
      <c r="AX136" s="430"/>
      <c r="AY136" s="430"/>
      <c r="AZ136" s="97"/>
      <c r="BA136" s="16"/>
      <c r="BB136" s="16"/>
      <c r="BC136" s="16"/>
      <c r="BD136" s="16"/>
      <c r="BE136" s="16"/>
      <c r="BF136" s="97"/>
      <c r="BG136" s="97"/>
      <c r="BH136" s="97"/>
      <c r="BI136" s="16"/>
      <c r="BJ136" s="97"/>
      <c r="BK136" s="97"/>
      <c r="BL136" s="97"/>
      <c r="BM136" s="16"/>
      <c r="BN136" s="97"/>
      <c r="BO136" s="97"/>
      <c r="BP136" s="97"/>
      <c r="BQ136" s="16"/>
    </row>
    <row r="137" spans="2:78" ht="21.6" customHeight="1" x14ac:dyDescent="0.2">
      <c r="B137" s="450"/>
      <c r="C137" s="451"/>
      <c r="D137" s="451"/>
      <c r="E137" s="451"/>
      <c r="F137" s="451"/>
      <c r="G137" s="451"/>
      <c r="H137" s="451"/>
      <c r="I137" s="452"/>
      <c r="J137" s="251"/>
      <c r="K137" s="252"/>
      <c r="L137" s="252"/>
      <c r="M137" s="252"/>
      <c r="N137" s="344" t="s">
        <v>219</v>
      </c>
      <c r="O137" s="345"/>
      <c r="P137" s="251"/>
      <c r="Q137" s="252"/>
      <c r="R137" s="252"/>
      <c r="S137" s="252"/>
      <c r="T137" s="344" t="s">
        <v>219</v>
      </c>
      <c r="U137" s="345"/>
      <c r="V137" s="453">
        <f>J137+P137</f>
        <v>0</v>
      </c>
      <c r="W137" s="453"/>
      <c r="X137" s="453"/>
      <c r="Y137" s="454"/>
      <c r="Z137" s="344" t="s">
        <v>219</v>
      </c>
      <c r="AA137" s="345"/>
      <c r="AB137" s="251"/>
      <c r="AC137" s="252"/>
      <c r="AD137" s="252"/>
      <c r="AE137" s="252"/>
      <c r="AF137" s="344" t="s">
        <v>219</v>
      </c>
      <c r="AG137" s="345"/>
      <c r="AH137" s="251"/>
      <c r="AI137" s="252"/>
      <c r="AJ137" s="252"/>
      <c r="AK137" s="252"/>
      <c r="AL137" s="344" t="s">
        <v>219</v>
      </c>
      <c r="AM137" s="345"/>
      <c r="AN137" s="456">
        <f>AB137+AH137</f>
        <v>0</v>
      </c>
      <c r="AO137" s="456"/>
      <c r="AP137" s="456"/>
      <c r="AQ137" s="457"/>
      <c r="AR137" s="344" t="s">
        <v>219</v>
      </c>
      <c r="AS137" s="345"/>
      <c r="AT137" s="456">
        <f>V137+AN137</f>
        <v>0</v>
      </c>
      <c r="AU137" s="456"/>
      <c r="AV137" s="456"/>
      <c r="AW137" s="457"/>
      <c r="AX137" s="344" t="s">
        <v>219</v>
      </c>
      <c r="AY137" s="345"/>
      <c r="AZ137" s="97"/>
      <c r="BA137" s="16"/>
      <c r="BB137" s="16"/>
      <c r="BC137" s="16"/>
      <c r="BD137" s="16"/>
      <c r="BE137" s="16"/>
      <c r="BF137" s="97"/>
      <c r="BG137" s="97"/>
      <c r="BH137" s="97"/>
      <c r="BI137" s="16"/>
      <c r="BJ137" s="97"/>
      <c r="BK137" s="97"/>
      <c r="BL137" s="97"/>
      <c r="BM137" s="16"/>
      <c r="BN137" s="97"/>
      <c r="BO137" s="97"/>
      <c r="BP137" s="97"/>
      <c r="BQ137" s="16"/>
    </row>
    <row r="138" spans="2:78" ht="13.8" customHeight="1" x14ac:dyDescent="0.2">
      <c r="B138" s="1"/>
      <c r="C138" s="1"/>
      <c r="D138" s="1"/>
      <c r="E138" s="1"/>
      <c r="F138" s="1"/>
      <c r="G138" s="1"/>
      <c r="H138" s="1"/>
      <c r="I138" s="1"/>
      <c r="AH138" t="s">
        <v>47</v>
      </c>
    </row>
    <row r="139" spans="2:78" ht="13.8" customHeight="1" x14ac:dyDescent="0.2">
      <c r="B139" s="227" t="s">
        <v>334</v>
      </c>
      <c r="C139" s="1"/>
      <c r="D139" s="1"/>
      <c r="E139" s="1"/>
      <c r="F139" s="1"/>
      <c r="G139" s="1"/>
      <c r="H139" s="1"/>
      <c r="I139" s="1"/>
    </row>
    <row r="140" spans="2:78" ht="12.6" customHeight="1" x14ac:dyDescent="0.2">
      <c r="B140" s="63"/>
      <c r="C140" s="64"/>
      <c r="D140" s="65"/>
      <c r="E140" s="65"/>
      <c r="F140" s="65"/>
      <c r="G140" s="66"/>
      <c r="H140" s="458" t="s">
        <v>295</v>
      </c>
      <c r="I140" s="458"/>
      <c r="J140" s="458"/>
      <c r="K140" s="458"/>
      <c r="L140" s="458" t="s">
        <v>48</v>
      </c>
      <c r="M140" s="458"/>
      <c r="N140" s="458"/>
      <c r="O140" s="458"/>
      <c r="P140" s="458" t="s">
        <v>49</v>
      </c>
      <c r="Q140" s="458"/>
      <c r="R140" s="458"/>
      <c r="S140" s="458"/>
      <c r="T140" s="458" t="s">
        <v>50</v>
      </c>
      <c r="U140" s="458"/>
      <c r="V140" s="458"/>
      <c r="W140" s="458"/>
      <c r="X140" s="458" t="s">
        <v>51</v>
      </c>
      <c r="Y140" s="458"/>
      <c r="Z140" s="458"/>
      <c r="AA140" s="458"/>
      <c r="AB140" s="458" t="s">
        <v>52</v>
      </c>
      <c r="AC140" s="458"/>
      <c r="AD140" s="458"/>
      <c r="AE140" s="458"/>
      <c r="AF140" s="460" t="s">
        <v>25</v>
      </c>
      <c r="AG140" s="461"/>
      <c r="AH140" s="461"/>
      <c r="AI140" s="461"/>
      <c r="AJ140" s="461"/>
      <c r="AK140" s="461"/>
      <c r="AL140" s="461"/>
      <c r="AM140" s="462"/>
      <c r="AN140" s="458" t="s">
        <v>18</v>
      </c>
      <c r="AO140" s="458"/>
      <c r="AP140" s="458"/>
      <c r="AQ140" s="458"/>
      <c r="AR140" s="4"/>
      <c r="AS140" s="4"/>
      <c r="AT140" s="4"/>
      <c r="AU140" s="4"/>
    </row>
    <row r="141" spans="2:78" ht="21.6" customHeight="1" x14ac:dyDescent="0.2">
      <c r="B141" s="38"/>
      <c r="C141" s="31"/>
      <c r="D141" s="24"/>
      <c r="E141" s="24"/>
      <c r="F141" s="24"/>
      <c r="G141" s="67"/>
      <c r="H141" s="459"/>
      <c r="I141" s="459"/>
      <c r="J141" s="459"/>
      <c r="K141" s="459"/>
      <c r="L141" s="459"/>
      <c r="M141" s="459"/>
      <c r="N141" s="459"/>
      <c r="O141" s="459"/>
      <c r="P141" s="459"/>
      <c r="Q141" s="459"/>
      <c r="R141" s="459"/>
      <c r="S141" s="459"/>
      <c r="T141" s="459"/>
      <c r="U141" s="459"/>
      <c r="V141" s="459"/>
      <c r="W141" s="459"/>
      <c r="X141" s="459"/>
      <c r="Y141" s="459"/>
      <c r="Z141" s="459"/>
      <c r="AA141" s="459"/>
      <c r="AB141" s="459"/>
      <c r="AC141" s="459"/>
      <c r="AD141" s="459"/>
      <c r="AE141" s="459"/>
      <c r="AF141" s="108"/>
      <c r="AG141" s="280"/>
      <c r="AH141" s="281"/>
      <c r="AI141" s="281"/>
      <c r="AJ141" s="281"/>
      <c r="AK141" s="281"/>
      <c r="AL141" s="282"/>
      <c r="AM141" s="109" t="s">
        <v>28</v>
      </c>
      <c r="AN141" s="459"/>
      <c r="AO141" s="459"/>
      <c r="AP141" s="459"/>
      <c r="AQ141" s="459"/>
      <c r="AR141" s="4"/>
      <c r="AS141" s="4"/>
      <c r="AT141" s="4"/>
      <c r="AU141" s="4"/>
    </row>
    <row r="142" spans="2:78" ht="21.6" customHeight="1" x14ac:dyDescent="0.2">
      <c r="B142" s="104" t="s">
        <v>321</v>
      </c>
      <c r="C142" s="50"/>
      <c r="D142" s="105"/>
      <c r="E142" s="106"/>
      <c r="F142" s="106"/>
      <c r="G142" s="107"/>
      <c r="H142" s="465"/>
      <c r="I142" s="466"/>
      <c r="J142" s="466"/>
      <c r="K142" s="78" t="s">
        <v>19</v>
      </c>
      <c r="L142" s="465"/>
      <c r="M142" s="466"/>
      <c r="N142" s="466"/>
      <c r="O142" s="78" t="s">
        <v>19</v>
      </c>
      <c r="P142" s="465"/>
      <c r="Q142" s="466"/>
      <c r="R142" s="466"/>
      <c r="S142" s="78" t="s">
        <v>19</v>
      </c>
      <c r="T142" s="465"/>
      <c r="U142" s="466"/>
      <c r="V142" s="466"/>
      <c r="W142" s="78" t="s">
        <v>19</v>
      </c>
      <c r="X142" s="465"/>
      <c r="Y142" s="466"/>
      <c r="Z142" s="466"/>
      <c r="AA142" s="78" t="s">
        <v>19</v>
      </c>
      <c r="AB142" s="465"/>
      <c r="AC142" s="466"/>
      <c r="AD142" s="466"/>
      <c r="AE142" s="78" t="s">
        <v>19</v>
      </c>
      <c r="AF142" s="251"/>
      <c r="AG142" s="252"/>
      <c r="AH142" s="252"/>
      <c r="AI142" s="252"/>
      <c r="AJ142" s="252"/>
      <c r="AK142" s="252"/>
      <c r="AL142" s="253"/>
      <c r="AM142" s="80" t="s">
        <v>19</v>
      </c>
      <c r="AN142" s="467">
        <f>H142+L142+P142+T142+X142+AB142+AF142</f>
        <v>0</v>
      </c>
      <c r="AO142" s="468"/>
      <c r="AP142" s="469"/>
      <c r="AQ142" s="78" t="s">
        <v>19</v>
      </c>
      <c r="AR142" s="463" t="s">
        <v>53</v>
      </c>
      <c r="AS142" s="464"/>
      <c r="AT142" s="464"/>
      <c r="AU142" s="464"/>
      <c r="AV142" s="464"/>
      <c r="AW142" s="464"/>
      <c r="AX142" s="464"/>
      <c r="AY142" s="464"/>
      <c r="AZ142" s="464"/>
      <c r="BA142" s="464"/>
      <c r="BB142" s="464"/>
      <c r="BC142" s="464"/>
      <c r="BH142" s="29"/>
      <c r="BI142" s="29"/>
      <c r="BJ142" s="29"/>
      <c r="BK142" s="29"/>
      <c r="BL142" s="29"/>
      <c r="BM142" s="29"/>
      <c r="BN142" s="29"/>
      <c r="BO142" s="29"/>
      <c r="BP142" s="29"/>
      <c r="BQ142" s="29"/>
      <c r="BR142" s="29"/>
      <c r="BS142" s="29"/>
      <c r="BT142" s="29"/>
      <c r="BU142" s="29"/>
      <c r="BV142" s="29"/>
    </row>
    <row r="143" spans="2:78" ht="21.6" customHeight="1" x14ac:dyDescent="0.2">
      <c r="B143" s="104" t="s">
        <v>322</v>
      </c>
      <c r="C143" s="50"/>
      <c r="D143" s="105"/>
      <c r="E143" s="106"/>
      <c r="F143" s="106"/>
      <c r="G143" s="107"/>
      <c r="H143" s="465"/>
      <c r="I143" s="466"/>
      <c r="J143" s="466"/>
      <c r="K143" s="78" t="s">
        <v>19</v>
      </c>
      <c r="L143" s="465"/>
      <c r="M143" s="466"/>
      <c r="N143" s="466"/>
      <c r="O143" s="78" t="s">
        <v>19</v>
      </c>
      <c r="P143" s="465"/>
      <c r="Q143" s="466"/>
      <c r="R143" s="466"/>
      <c r="S143" s="78" t="s">
        <v>19</v>
      </c>
      <c r="T143" s="465"/>
      <c r="U143" s="466"/>
      <c r="V143" s="466"/>
      <c r="W143" s="78" t="s">
        <v>19</v>
      </c>
      <c r="X143" s="465"/>
      <c r="Y143" s="466"/>
      <c r="Z143" s="466"/>
      <c r="AA143" s="78" t="s">
        <v>19</v>
      </c>
      <c r="AB143" s="465"/>
      <c r="AC143" s="466"/>
      <c r="AD143" s="466"/>
      <c r="AE143" s="78" t="s">
        <v>19</v>
      </c>
      <c r="AF143" s="251"/>
      <c r="AG143" s="252"/>
      <c r="AH143" s="252"/>
      <c r="AI143" s="252"/>
      <c r="AJ143" s="252"/>
      <c r="AK143" s="252"/>
      <c r="AL143" s="253"/>
      <c r="AM143" s="78" t="s">
        <v>19</v>
      </c>
      <c r="AN143" s="467">
        <f>H143+L143+P143+T143+X143+AB143+AF143</f>
        <v>0</v>
      </c>
      <c r="AO143" s="468"/>
      <c r="AP143" s="469"/>
      <c r="AQ143" s="78" t="s">
        <v>19</v>
      </c>
      <c r="AR143" s="463" t="s">
        <v>54</v>
      </c>
      <c r="AS143" s="464"/>
      <c r="AT143" s="464"/>
      <c r="AU143" s="464"/>
      <c r="AV143" s="464"/>
      <c r="AW143" s="464"/>
      <c r="AX143" s="464"/>
      <c r="AY143" s="464"/>
      <c r="AZ143" s="464"/>
      <c r="BA143" s="464"/>
      <c r="BB143" s="464"/>
      <c r="BC143" s="464"/>
      <c r="BH143" s="29"/>
      <c r="BI143" s="29"/>
      <c r="BJ143" s="29"/>
      <c r="BK143" s="29"/>
      <c r="BL143" s="29"/>
      <c r="BM143" s="29"/>
      <c r="BN143" s="29"/>
      <c r="BO143" s="29"/>
      <c r="BP143" s="29"/>
      <c r="BQ143" s="29"/>
      <c r="BR143" s="29"/>
      <c r="BS143" s="29"/>
      <c r="BT143" s="29"/>
      <c r="BU143" s="29"/>
      <c r="BV143" s="141"/>
    </row>
    <row r="144" spans="2:78" ht="21.6" customHeight="1" x14ac:dyDescent="0.2">
      <c r="B144" s="104" t="s">
        <v>323</v>
      </c>
      <c r="C144" s="50"/>
      <c r="D144" s="105"/>
      <c r="E144" s="106"/>
      <c r="F144" s="106"/>
      <c r="G144" s="107"/>
      <c r="H144" s="251"/>
      <c r="I144" s="252"/>
      <c r="J144" s="252"/>
      <c r="K144" s="98" t="s">
        <v>19</v>
      </c>
      <c r="L144" s="251"/>
      <c r="M144" s="252"/>
      <c r="N144" s="252"/>
      <c r="O144" s="98" t="s">
        <v>19</v>
      </c>
      <c r="P144" s="251"/>
      <c r="Q144" s="252"/>
      <c r="R144" s="252"/>
      <c r="S144" s="98" t="s">
        <v>19</v>
      </c>
      <c r="T144" s="251"/>
      <c r="U144" s="252"/>
      <c r="V144" s="252"/>
      <c r="W144" s="98" t="s">
        <v>19</v>
      </c>
      <c r="X144" s="251"/>
      <c r="Y144" s="252"/>
      <c r="Z144" s="252"/>
      <c r="AA144" s="98" t="s">
        <v>19</v>
      </c>
      <c r="AB144" s="251"/>
      <c r="AC144" s="252"/>
      <c r="AD144" s="252"/>
      <c r="AE144" s="98" t="s">
        <v>19</v>
      </c>
      <c r="AF144" s="251"/>
      <c r="AG144" s="252"/>
      <c r="AH144" s="252"/>
      <c r="AI144" s="252"/>
      <c r="AJ144" s="252"/>
      <c r="AK144" s="252"/>
      <c r="AL144" s="253"/>
      <c r="AM144" s="98" t="s">
        <v>19</v>
      </c>
      <c r="AN144" s="299">
        <f>H144+L144+P144+T144+X144+AB144+AF144</f>
        <v>0</v>
      </c>
      <c r="AO144" s="300"/>
      <c r="AP144" s="301"/>
      <c r="AQ144" s="98" t="s">
        <v>19</v>
      </c>
      <c r="AR144" s="463" t="s">
        <v>55</v>
      </c>
      <c r="AS144" s="464"/>
      <c r="AT144" s="464"/>
      <c r="AU144" s="464"/>
      <c r="AV144" s="464"/>
      <c r="AW144" s="464"/>
      <c r="AX144" s="464"/>
      <c r="AY144" s="464"/>
      <c r="AZ144" s="464"/>
      <c r="BA144" s="464"/>
      <c r="BB144" s="464"/>
      <c r="BC144" s="464"/>
      <c r="BH144" s="29"/>
      <c r="BI144" s="29"/>
      <c r="BJ144" s="29"/>
      <c r="BK144" s="29"/>
      <c r="BL144" s="29"/>
      <c r="BM144" s="29"/>
      <c r="BN144" s="29"/>
      <c r="BO144" s="29"/>
      <c r="BP144" s="29"/>
      <c r="BQ144" s="29"/>
      <c r="BR144" s="29"/>
      <c r="BS144" s="29"/>
      <c r="BT144" s="29"/>
      <c r="BU144" s="29"/>
      <c r="BV144" s="141"/>
    </row>
    <row r="145" spans="2:84" ht="16.8" customHeight="1" x14ac:dyDescent="0.2">
      <c r="B145" s="16"/>
      <c r="C145" s="16"/>
      <c r="D145" s="16"/>
      <c r="E145" s="16"/>
      <c r="F145" s="16"/>
      <c r="G145" s="16"/>
      <c r="H145" s="16"/>
      <c r="I145" s="16"/>
      <c r="J145" s="228"/>
      <c r="K145" s="228"/>
      <c r="L145" s="228"/>
      <c r="M145" s="228"/>
      <c r="R145" s="16"/>
      <c r="S145" s="16"/>
      <c r="T145" s="16"/>
      <c r="U145" s="229"/>
      <c r="V145" s="16"/>
      <c r="W145" s="16"/>
      <c r="X145" s="16"/>
      <c r="Y145" s="229"/>
      <c r="Z145" s="16"/>
      <c r="AA145" s="16"/>
      <c r="AB145" s="16"/>
      <c r="AC145" s="229"/>
      <c r="AD145" s="16"/>
      <c r="AE145" s="16"/>
      <c r="AF145" s="16"/>
      <c r="AG145" s="229"/>
      <c r="AH145" s="16"/>
      <c r="AI145" s="16"/>
      <c r="AJ145" s="16"/>
      <c r="AK145" s="229"/>
      <c r="AL145" s="16"/>
      <c r="AM145" s="16"/>
      <c r="AN145" s="16"/>
      <c r="AO145" s="229"/>
      <c r="AP145" s="16"/>
      <c r="AQ145" s="16"/>
      <c r="AR145" s="16"/>
      <c r="AS145" s="16"/>
      <c r="AT145" s="16"/>
      <c r="AU145" s="16"/>
      <c r="AV145" s="16"/>
      <c r="AW145" s="229"/>
      <c r="AX145" s="183"/>
      <c r="AY145" s="183"/>
      <c r="AZ145" s="183"/>
      <c r="BA145" s="229"/>
      <c r="BB145" s="203"/>
      <c r="BC145" s="203"/>
      <c r="BD145" s="203"/>
      <c r="BE145" s="203"/>
      <c r="BF145" s="203"/>
      <c r="BG145" s="203"/>
      <c r="BH145" s="203"/>
      <c r="BI145" s="203"/>
      <c r="BJ145" s="203"/>
      <c r="BK145" s="203"/>
      <c r="BL145" s="203"/>
      <c r="BM145" s="203"/>
      <c r="BN145" s="203"/>
      <c r="BO145" s="203"/>
      <c r="BP145" s="203"/>
      <c r="BQ145" s="203"/>
      <c r="BR145" s="203"/>
      <c r="BS145" s="203"/>
      <c r="BT145" s="203"/>
      <c r="BU145" s="203"/>
      <c r="BV145" s="2"/>
    </row>
    <row r="146" spans="2:84" ht="12" customHeight="1" x14ac:dyDescent="0.2">
      <c r="B146" s="444" t="s">
        <v>335</v>
      </c>
      <c r="C146" s="445"/>
      <c r="D146" s="445"/>
      <c r="E146" s="445"/>
      <c r="F146" s="445"/>
      <c r="G146" s="445"/>
      <c r="H146" s="445"/>
      <c r="I146" s="445"/>
      <c r="J146" s="445"/>
      <c r="K146" s="445"/>
      <c r="L146" s="445"/>
      <c r="M146" s="446"/>
      <c r="N146" s="283"/>
      <c r="O146" s="284"/>
      <c r="P146" s="287" t="s">
        <v>56</v>
      </c>
      <c r="Q146" s="288"/>
      <c r="R146" s="288"/>
      <c r="S146" s="288"/>
      <c r="T146" s="288"/>
      <c r="U146" s="289"/>
      <c r="V146" s="283"/>
      <c r="W146" s="284"/>
      <c r="X146" s="287" t="s">
        <v>57</v>
      </c>
      <c r="Y146" s="288"/>
      <c r="Z146" s="288"/>
      <c r="AA146" s="288"/>
      <c r="AB146" s="288"/>
      <c r="AC146" s="289"/>
      <c r="AD146" s="283"/>
      <c r="AE146" s="284"/>
      <c r="AF146" s="287" t="s">
        <v>58</v>
      </c>
      <c r="AG146" s="288"/>
      <c r="AH146" s="288"/>
      <c r="AI146" s="288"/>
      <c r="AJ146" s="288"/>
      <c r="AK146" s="289"/>
      <c r="AM146" s="100"/>
      <c r="AN146" s="100"/>
      <c r="AO146" s="100"/>
      <c r="AP146" s="100"/>
      <c r="AQ146" s="100"/>
      <c r="AR146" s="100"/>
      <c r="AS146" s="100"/>
      <c r="AT146" s="100"/>
      <c r="AU146" s="100"/>
      <c r="BH146" s="202"/>
      <c r="BI146" s="202"/>
      <c r="BJ146" s="202"/>
      <c r="BK146" s="202"/>
      <c r="BL146" s="202"/>
      <c r="BS146" s="32"/>
      <c r="BT146" s="32"/>
      <c r="BU146" s="32"/>
      <c r="BV146" s="32"/>
      <c r="BW146" s="142"/>
      <c r="BX146" s="142"/>
      <c r="BY146" s="142"/>
      <c r="BZ146" s="143"/>
      <c r="CA146" s="143"/>
      <c r="CB146" s="143"/>
      <c r="CC146" s="143"/>
      <c r="CD146" s="143"/>
      <c r="CE146" s="143"/>
      <c r="CF146" s="143"/>
    </row>
    <row r="147" spans="2:84" ht="12" customHeight="1" x14ac:dyDescent="0.2">
      <c r="B147" s="447"/>
      <c r="C147" s="448"/>
      <c r="D147" s="448"/>
      <c r="E147" s="448"/>
      <c r="F147" s="448"/>
      <c r="G147" s="448"/>
      <c r="H147" s="448"/>
      <c r="I147" s="448"/>
      <c r="J147" s="448"/>
      <c r="K147" s="448"/>
      <c r="L147" s="448"/>
      <c r="M147" s="449"/>
      <c r="N147" s="285"/>
      <c r="O147" s="286"/>
      <c r="P147" s="290"/>
      <c r="Q147" s="291"/>
      <c r="R147" s="291"/>
      <c r="S147" s="291"/>
      <c r="T147" s="291"/>
      <c r="U147" s="292"/>
      <c r="V147" s="285"/>
      <c r="W147" s="286"/>
      <c r="X147" s="290"/>
      <c r="Y147" s="291"/>
      <c r="Z147" s="291"/>
      <c r="AA147" s="291"/>
      <c r="AB147" s="291"/>
      <c r="AC147" s="292"/>
      <c r="AD147" s="285"/>
      <c r="AE147" s="286"/>
      <c r="AF147" s="290"/>
      <c r="AG147" s="291"/>
      <c r="AH147" s="291"/>
      <c r="AI147" s="291"/>
      <c r="AJ147" s="291"/>
      <c r="AK147" s="292"/>
      <c r="AM147" s="189"/>
      <c r="AN147" s="189"/>
      <c r="AO147" s="189"/>
      <c r="AP147" s="190"/>
      <c r="AQ147" s="190"/>
      <c r="AR147" s="190"/>
      <c r="AS147" s="191"/>
      <c r="AT147" s="191"/>
      <c r="AU147" s="191"/>
      <c r="BH147" s="202"/>
      <c r="BI147" s="202"/>
      <c r="BJ147" s="202"/>
      <c r="BK147" s="202"/>
      <c r="BL147" s="202"/>
      <c r="BS147" s="40"/>
      <c r="BT147" s="40"/>
      <c r="BU147" s="40"/>
      <c r="BV147" s="32"/>
      <c r="CF147" s="144"/>
    </row>
    <row r="148" spans="2:84" ht="12" customHeight="1" x14ac:dyDescent="0.2">
      <c r="B148" s="447"/>
      <c r="C148" s="448"/>
      <c r="D148" s="448"/>
      <c r="E148" s="448"/>
      <c r="F148" s="448"/>
      <c r="G148" s="448"/>
      <c r="H148" s="448"/>
      <c r="I148" s="448"/>
      <c r="J148" s="448"/>
      <c r="K148" s="448"/>
      <c r="L148" s="448"/>
      <c r="M148" s="449"/>
      <c r="N148" s="283"/>
      <c r="O148" s="284"/>
      <c r="P148" s="287" t="s">
        <v>98</v>
      </c>
      <c r="Q148" s="288"/>
      <c r="R148" s="288"/>
      <c r="S148" s="288"/>
      <c r="T148" s="288"/>
      <c r="U148" s="289"/>
      <c r="V148" s="283"/>
      <c r="W148" s="284"/>
      <c r="X148" s="287" t="s">
        <v>59</v>
      </c>
      <c r="Y148" s="288"/>
      <c r="Z148" s="288"/>
      <c r="AA148" s="288"/>
      <c r="AB148" s="288"/>
      <c r="AC148" s="289"/>
      <c r="AD148" s="283"/>
      <c r="AE148" s="284"/>
      <c r="AF148" s="287" t="s">
        <v>60</v>
      </c>
      <c r="AG148" s="288"/>
      <c r="AH148" s="288"/>
      <c r="AI148" s="288"/>
      <c r="AJ148" s="288"/>
      <c r="AK148" s="289"/>
      <c r="AM148" s="192"/>
      <c r="AN148" s="192"/>
      <c r="AO148" s="192"/>
      <c r="AP148" s="192"/>
      <c r="AQ148" s="192"/>
      <c r="AR148" s="193"/>
      <c r="AS148" s="193"/>
      <c r="AT148" s="193"/>
      <c r="AU148" s="193"/>
      <c r="BS148" s="40"/>
      <c r="BT148" s="40"/>
      <c r="BU148" s="40"/>
      <c r="BV148" s="32"/>
      <c r="CF148" s="144"/>
    </row>
    <row r="149" spans="2:84" ht="12" customHeight="1" x14ac:dyDescent="0.2">
      <c r="B149" s="450"/>
      <c r="C149" s="451"/>
      <c r="D149" s="451"/>
      <c r="E149" s="451"/>
      <c r="F149" s="451"/>
      <c r="G149" s="451"/>
      <c r="H149" s="451"/>
      <c r="I149" s="451"/>
      <c r="J149" s="451"/>
      <c r="K149" s="451"/>
      <c r="L149" s="451"/>
      <c r="M149" s="452"/>
      <c r="N149" s="285"/>
      <c r="O149" s="286"/>
      <c r="P149" s="290"/>
      <c r="Q149" s="291"/>
      <c r="R149" s="291"/>
      <c r="S149" s="291"/>
      <c r="T149" s="291"/>
      <c r="U149" s="292"/>
      <c r="V149" s="285"/>
      <c r="W149" s="286"/>
      <c r="X149" s="290"/>
      <c r="Y149" s="291"/>
      <c r="Z149" s="291"/>
      <c r="AA149" s="291"/>
      <c r="AB149" s="291"/>
      <c r="AC149" s="292"/>
      <c r="AD149" s="285"/>
      <c r="AE149" s="286"/>
      <c r="AF149" s="290"/>
      <c r="AG149" s="291"/>
      <c r="AH149" s="291"/>
      <c r="AI149" s="291"/>
      <c r="AJ149" s="291"/>
      <c r="AK149" s="292"/>
      <c r="AM149" s="190"/>
      <c r="AN149" s="190"/>
      <c r="AO149" s="190"/>
      <c r="AP149" s="190"/>
      <c r="AQ149" s="190"/>
      <c r="AR149" s="190"/>
      <c r="AS149" s="190"/>
      <c r="AT149" s="190"/>
      <c r="AU149" s="190"/>
      <c r="BS149" s="40"/>
      <c r="BT149" s="40"/>
      <c r="BU149" s="40"/>
      <c r="BV149" s="32"/>
      <c r="CF149" s="142"/>
    </row>
    <row r="150" spans="2:84" ht="16.8" customHeight="1" x14ac:dyDescent="0.2">
      <c r="B150" s="35"/>
      <c r="C150" s="35"/>
      <c r="D150" s="35"/>
      <c r="E150" s="35"/>
      <c r="F150" s="35"/>
      <c r="G150" s="35"/>
      <c r="H150" s="35"/>
      <c r="I150" s="35"/>
      <c r="BC150" s="40"/>
      <c r="BD150" s="40"/>
      <c r="BE150" s="40"/>
      <c r="BF150" s="40"/>
      <c r="BG150" s="40"/>
      <c r="BH150" s="40"/>
      <c r="BI150" s="40"/>
      <c r="BJ150" s="40"/>
      <c r="BK150" s="40"/>
      <c r="BL150" s="40"/>
      <c r="BM150" s="40"/>
      <c r="BN150" s="40"/>
      <c r="BO150" s="40"/>
      <c r="BP150" s="40"/>
      <c r="BQ150" s="40"/>
      <c r="BR150" s="40"/>
      <c r="BS150" s="40"/>
      <c r="BT150" s="40"/>
      <c r="BU150" s="40"/>
      <c r="BV150" s="32"/>
      <c r="BW150" s="32"/>
      <c r="BX150" s="32"/>
      <c r="BY150" s="32"/>
      <c r="BZ150" s="32"/>
    </row>
    <row r="151" spans="2:84" ht="16.8" customHeight="1" x14ac:dyDescent="0.2">
      <c r="B151" s="35"/>
      <c r="C151" s="35"/>
      <c r="D151" s="35"/>
      <c r="E151" s="35"/>
      <c r="F151" s="35"/>
      <c r="G151" s="35"/>
      <c r="H151" s="35"/>
      <c r="I151" s="35"/>
      <c r="J151" s="117"/>
      <c r="K151" s="50"/>
      <c r="L151" s="50"/>
      <c r="M151" s="50"/>
      <c r="N151" s="50"/>
      <c r="O151" s="50"/>
      <c r="P151" s="50"/>
      <c r="Q151" s="50"/>
      <c r="R151" s="50"/>
      <c r="S151" s="50"/>
      <c r="T151" s="50"/>
      <c r="U151" s="68"/>
      <c r="V151" s="157" t="s">
        <v>296</v>
      </c>
      <c r="W151" s="470" t="s">
        <v>108</v>
      </c>
      <c r="X151" s="430"/>
      <c r="Y151" s="430"/>
      <c r="Z151" s="430"/>
      <c r="AA151" s="430" t="s">
        <v>301</v>
      </c>
      <c r="AB151" s="430"/>
      <c r="AC151" s="430"/>
      <c r="AD151" s="430"/>
      <c r="AE151" s="430" t="s">
        <v>297</v>
      </c>
      <c r="AF151" s="430"/>
      <c r="AG151" s="430"/>
      <c r="AH151" s="430"/>
      <c r="BA151" s="40"/>
      <c r="BB151" s="40"/>
      <c r="BC151" s="40"/>
      <c r="BD151" s="40"/>
      <c r="BE151" s="40"/>
      <c r="BF151" s="40"/>
      <c r="BG151" s="40"/>
      <c r="BH151" s="40"/>
      <c r="BI151" s="40"/>
      <c r="BJ151" s="40"/>
      <c r="BK151" s="40"/>
      <c r="BL151" s="40"/>
      <c r="BM151" s="40"/>
      <c r="BN151" s="40"/>
      <c r="BO151" s="40"/>
      <c r="BP151" s="40"/>
      <c r="BQ151" s="40"/>
      <c r="BR151" s="40"/>
      <c r="BS151" s="40"/>
      <c r="BT151" s="32"/>
      <c r="BU151" s="32"/>
      <c r="BV151" s="32"/>
      <c r="BW151" s="32"/>
      <c r="BX151" s="32"/>
    </row>
    <row r="152" spans="2:84" ht="21" customHeight="1" x14ac:dyDescent="0.2">
      <c r="B152" s="444" t="s">
        <v>336</v>
      </c>
      <c r="C152" s="445"/>
      <c r="D152" s="445"/>
      <c r="E152" s="445"/>
      <c r="F152" s="445"/>
      <c r="G152" s="445"/>
      <c r="H152" s="445"/>
      <c r="I152" s="446"/>
      <c r="J152" s="155" t="s">
        <v>300</v>
      </c>
      <c r="K152" s="156"/>
      <c r="L152" s="156"/>
      <c r="M152" s="156"/>
      <c r="N152" s="156"/>
      <c r="O152" s="156"/>
      <c r="P152" s="156"/>
      <c r="Q152" s="156"/>
      <c r="R152" s="156"/>
      <c r="S152" s="156"/>
      <c r="T152" s="156"/>
      <c r="U152" s="156"/>
      <c r="V152" s="156"/>
      <c r="W152" s="260"/>
      <c r="X152" s="260"/>
      <c r="Y152" s="260"/>
      <c r="Z152" s="260"/>
      <c r="AA152" s="260"/>
      <c r="AB152" s="260"/>
      <c r="AC152" s="260"/>
      <c r="AD152" s="260"/>
      <c r="AE152" s="260"/>
      <c r="AF152" s="260"/>
      <c r="AG152" s="260"/>
      <c r="AH152" s="260"/>
      <c r="AI152" s="2"/>
      <c r="AJ152" s="2"/>
      <c r="AK152" s="2"/>
      <c r="AL152" s="2"/>
      <c r="AM152" s="2"/>
      <c r="AN152" s="2"/>
      <c r="AO152" s="2"/>
      <c r="AP152" s="2"/>
      <c r="AQ152" s="2"/>
      <c r="AR152" s="62"/>
      <c r="AS152" s="62"/>
      <c r="AT152" s="62"/>
      <c r="AU152" s="62"/>
      <c r="AV152" s="62"/>
      <c r="AW152" s="62"/>
      <c r="AX152" s="62"/>
      <c r="AY152" s="62"/>
      <c r="AZ152" s="16"/>
      <c r="BA152" s="40"/>
      <c r="BB152" s="40"/>
      <c r="BC152" s="40"/>
      <c r="BD152" s="40"/>
      <c r="BE152" s="40"/>
      <c r="BF152" s="40"/>
      <c r="BG152" s="40"/>
      <c r="BH152" s="204"/>
      <c r="BI152" s="204"/>
      <c r="BJ152" s="204"/>
      <c r="BK152" s="204"/>
      <c r="BL152" s="204"/>
      <c r="BM152" s="205"/>
      <c r="BN152" s="205"/>
      <c r="BO152" s="205"/>
      <c r="BP152" s="205"/>
      <c r="BQ152" s="205"/>
      <c r="BR152" s="205"/>
      <c r="BS152" s="205">
        <v>2</v>
      </c>
      <c r="BT152" s="145"/>
      <c r="BU152" s="145"/>
      <c r="BV152" s="145"/>
    </row>
    <row r="153" spans="2:84" ht="21" customHeight="1" x14ac:dyDescent="0.2">
      <c r="B153" s="447"/>
      <c r="C153" s="448"/>
      <c r="D153" s="448"/>
      <c r="E153" s="448"/>
      <c r="F153" s="448"/>
      <c r="G153" s="448"/>
      <c r="H153" s="448"/>
      <c r="I153" s="449"/>
      <c r="J153" s="155" t="s">
        <v>298</v>
      </c>
      <c r="K153" s="156"/>
      <c r="L153" s="156"/>
      <c r="M153" s="156"/>
      <c r="N153" s="156"/>
      <c r="O153" s="156"/>
      <c r="P153" s="156"/>
      <c r="Q153" s="156"/>
      <c r="R153" s="156"/>
      <c r="S153" s="156"/>
      <c r="T153" s="156"/>
      <c r="U153" s="156"/>
      <c r="V153" s="156"/>
      <c r="W153" s="260"/>
      <c r="X153" s="260"/>
      <c r="Y153" s="260"/>
      <c r="Z153" s="260"/>
      <c r="AA153" s="260"/>
      <c r="AB153" s="260"/>
      <c r="AC153" s="260"/>
      <c r="AD153" s="260"/>
      <c r="AE153" s="260"/>
      <c r="AF153" s="260"/>
      <c r="AG153" s="260"/>
      <c r="AH153" s="260"/>
      <c r="AI153" s="25"/>
      <c r="AJ153" s="2"/>
      <c r="AK153" s="2"/>
      <c r="AL153" s="2"/>
      <c r="AM153" s="2"/>
      <c r="AN153" s="2"/>
      <c r="AO153" s="2"/>
      <c r="AP153" s="2"/>
      <c r="AQ153" s="2"/>
      <c r="AR153" s="62"/>
      <c r="AS153" s="62"/>
      <c r="AT153" s="62"/>
      <c r="AU153" s="62"/>
      <c r="AV153" s="62"/>
      <c r="AW153" s="62"/>
      <c r="AX153" s="62"/>
      <c r="AY153" s="62"/>
      <c r="AZ153" s="16"/>
      <c r="BA153" s="32"/>
      <c r="BB153" s="32"/>
      <c r="BC153" s="32"/>
      <c r="BD153" s="32"/>
      <c r="BE153" s="32"/>
      <c r="BF153" s="32"/>
      <c r="BG153" s="32"/>
      <c r="BH153" s="206"/>
      <c r="BI153" s="206"/>
      <c r="BJ153" s="206"/>
      <c r="BK153" s="206"/>
      <c r="BL153" s="206"/>
      <c r="BM153" s="207"/>
      <c r="BN153" s="207"/>
      <c r="BO153" s="207"/>
      <c r="BP153" s="207"/>
      <c r="BQ153" s="207"/>
      <c r="BR153" s="207"/>
      <c r="BS153" s="207"/>
      <c r="BT153" s="84"/>
      <c r="BU153" s="84"/>
      <c r="BV153" s="84"/>
    </row>
    <row r="154" spans="2:84" ht="21" customHeight="1" x14ac:dyDescent="0.2">
      <c r="B154" s="447"/>
      <c r="C154" s="448"/>
      <c r="D154" s="448"/>
      <c r="E154" s="448"/>
      <c r="F154" s="448"/>
      <c r="G154" s="448"/>
      <c r="H154" s="448"/>
      <c r="I154" s="449"/>
      <c r="J154" s="155" t="s">
        <v>61</v>
      </c>
      <c r="K154" s="156"/>
      <c r="L154" s="156"/>
      <c r="M154" s="156"/>
      <c r="N154" s="156"/>
      <c r="O154" s="156"/>
      <c r="P154" s="156"/>
      <c r="Q154" s="156"/>
      <c r="R154" s="156"/>
      <c r="S154" s="156"/>
      <c r="T154" s="156"/>
      <c r="U154" s="156"/>
      <c r="V154" s="156"/>
      <c r="W154" s="260"/>
      <c r="X154" s="260"/>
      <c r="Y154" s="260"/>
      <c r="Z154" s="260"/>
      <c r="AA154" s="260"/>
      <c r="AB154" s="260"/>
      <c r="AC154" s="260"/>
      <c r="AD154" s="260"/>
      <c r="AE154" s="260"/>
      <c r="AF154" s="260"/>
      <c r="AG154" s="260"/>
      <c r="AH154" s="260"/>
      <c r="AI154" s="25"/>
      <c r="AJ154" s="2"/>
      <c r="AK154" s="2"/>
      <c r="AL154" s="2"/>
      <c r="AM154" s="2"/>
      <c r="AN154" s="2"/>
      <c r="AO154" s="2"/>
      <c r="AP154" s="2"/>
      <c r="AQ154" s="2"/>
      <c r="AR154" s="62"/>
      <c r="AS154" s="62"/>
      <c r="AT154" s="62"/>
      <c r="AU154" s="62"/>
      <c r="AV154" s="62"/>
      <c r="AW154" s="62"/>
      <c r="AX154" s="62"/>
      <c r="AY154" s="62"/>
      <c r="AZ154" s="2"/>
      <c r="BA154" s="32"/>
      <c r="BB154" s="32"/>
      <c r="BC154" s="32"/>
      <c r="BD154" s="32"/>
      <c r="BE154" s="32"/>
      <c r="BF154" s="32"/>
      <c r="BG154" s="32"/>
      <c r="BH154" s="206"/>
      <c r="BI154" s="206"/>
      <c r="BJ154" s="206"/>
      <c r="BK154" s="206"/>
      <c r="BL154" s="206"/>
      <c r="BM154" s="208"/>
      <c r="BN154" s="209"/>
      <c r="BO154" s="209"/>
      <c r="BP154" s="209"/>
      <c r="BQ154" s="209"/>
      <c r="BR154" s="209"/>
      <c r="BS154" s="209"/>
      <c r="BT154" s="2"/>
      <c r="BU154" s="2"/>
      <c r="BV154" s="2"/>
    </row>
    <row r="155" spans="2:84" ht="21" customHeight="1" x14ac:dyDescent="0.2">
      <c r="B155" s="450"/>
      <c r="C155" s="451"/>
      <c r="D155" s="451"/>
      <c r="E155" s="451"/>
      <c r="F155" s="451"/>
      <c r="G155" s="451"/>
      <c r="H155" s="451"/>
      <c r="I155" s="452"/>
      <c r="J155" s="55" t="s">
        <v>299</v>
      </c>
      <c r="K155" s="11"/>
      <c r="L155" s="11"/>
      <c r="M155" s="11"/>
      <c r="N155" s="11"/>
      <c r="O155" s="11"/>
      <c r="P155" s="11"/>
      <c r="Q155" s="11"/>
      <c r="R155" s="11"/>
      <c r="S155" s="11"/>
      <c r="T155" s="11"/>
      <c r="U155" s="11"/>
      <c r="V155" s="11"/>
      <c r="W155" s="260"/>
      <c r="X155" s="260"/>
      <c r="Y155" s="260"/>
      <c r="Z155" s="260"/>
      <c r="AA155" s="260"/>
      <c r="AB155" s="260"/>
      <c r="AC155" s="260"/>
      <c r="AD155" s="260"/>
      <c r="AE155" s="260"/>
      <c r="AF155" s="260"/>
      <c r="AG155" s="260"/>
      <c r="AH155" s="260"/>
      <c r="AI155" s="25"/>
      <c r="AJ155" s="2"/>
      <c r="AK155" s="2"/>
      <c r="AL155" s="2"/>
      <c r="AM155" s="2"/>
      <c r="AN155" s="2"/>
      <c r="AO155" s="2"/>
      <c r="AP155" s="2"/>
      <c r="AQ155" s="2"/>
      <c r="AR155" s="2"/>
      <c r="AS155" s="2"/>
      <c r="AV155" s="121"/>
      <c r="AW155" s="121"/>
      <c r="AX155" s="121"/>
      <c r="AY155" s="121"/>
      <c r="AZ155" s="121"/>
      <c r="BA155" s="121"/>
      <c r="BB155" s="121"/>
      <c r="BC155" s="121"/>
      <c r="BD155" s="121"/>
      <c r="BE155" s="121"/>
      <c r="BF155" s="121"/>
      <c r="BG155" s="121"/>
      <c r="BH155" s="210"/>
      <c r="BI155" s="210"/>
      <c r="BJ155" s="210"/>
      <c r="BK155" s="210"/>
      <c r="BL155" s="210"/>
      <c r="BM155" s="121"/>
      <c r="BN155" s="121"/>
      <c r="BO155" s="121"/>
      <c r="BP155" s="121"/>
      <c r="BQ155" s="121"/>
      <c r="BR155" s="121"/>
      <c r="BS155" s="121"/>
      <c r="BT155" s="121"/>
      <c r="BU155" s="121"/>
    </row>
    <row r="156" spans="2:84" ht="16.8" customHeight="1" x14ac:dyDescent="0.2">
      <c r="B156" s="230"/>
      <c r="C156" s="230"/>
      <c r="D156" s="230"/>
      <c r="E156" s="230"/>
      <c r="F156" s="230"/>
      <c r="G156" s="230"/>
      <c r="H156" s="230"/>
      <c r="I156" s="230"/>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195"/>
      <c r="AU156" s="195"/>
      <c r="AV156" s="195"/>
      <c r="AW156" s="195"/>
      <c r="AX156" s="159"/>
      <c r="AY156" s="159"/>
      <c r="AZ156" s="159"/>
      <c r="BA156" s="159"/>
      <c r="BB156" s="159"/>
      <c r="BC156" s="159"/>
      <c r="BD156" s="121"/>
      <c r="BE156" s="121"/>
      <c r="BF156" s="121"/>
      <c r="BG156" s="121"/>
      <c r="BH156" s="121"/>
      <c r="BI156" s="121"/>
      <c r="BJ156" s="121"/>
      <c r="BK156" s="121"/>
      <c r="BL156" s="121"/>
      <c r="BM156" s="121"/>
      <c r="BN156" s="121"/>
      <c r="BO156" s="121"/>
      <c r="BP156" s="121"/>
      <c r="BQ156" s="121"/>
      <c r="BR156" s="121"/>
      <c r="BS156" s="121"/>
      <c r="BT156" s="121"/>
      <c r="BU156" s="121"/>
      <c r="BV156" s="121"/>
      <c r="BW156" s="121"/>
      <c r="BX156" s="2"/>
      <c r="BY156" s="2"/>
    </row>
    <row r="157" spans="2:84" ht="10.8" customHeight="1" x14ac:dyDescent="0.2">
      <c r="B157" s="444" t="s">
        <v>337</v>
      </c>
      <c r="C157" s="445"/>
      <c r="D157" s="445"/>
      <c r="E157" s="445"/>
      <c r="F157" s="445"/>
      <c r="G157" s="445"/>
      <c r="H157" s="445"/>
      <c r="I157" s="446"/>
      <c r="J157" s="283"/>
      <c r="K157" s="284"/>
      <c r="L157" s="471" t="s">
        <v>172</v>
      </c>
      <c r="M157" s="472"/>
      <c r="N157" s="472"/>
      <c r="O157" s="472"/>
      <c r="P157" s="472"/>
      <c r="Q157" s="472"/>
      <c r="R157" s="472"/>
      <c r="S157" s="472"/>
      <c r="T157" s="472"/>
      <c r="U157" s="472"/>
      <c r="V157" s="472"/>
      <c r="W157" s="472"/>
      <c r="X157" s="472"/>
      <c r="Y157" s="472"/>
      <c r="Z157" s="472"/>
      <c r="AA157" s="473"/>
      <c r="AB157" s="283"/>
      <c r="AC157" s="284"/>
      <c r="AD157" s="287" t="s">
        <v>188</v>
      </c>
      <c r="AE157" s="288"/>
      <c r="AF157" s="288"/>
      <c r="AG157" s="288"/>
      <c r="AH157" s="288"/>
      <c r="AI157" s="288"/>
      <c r="AJ157" s="288"/>
      <c r="AK157" s="288"/>
      <c r="AL157" s="288"/>
      <c r="AM157" s="288"/>
      <c r="AN157" s="288"/>
      <c r="AO157" s="288"/>
      <c r="AP157" s="288"/>
      <c r="AQ157" s="288"/>
      <c r="AR157" s="288"/>
      <c r="AS157" s="289"/>
      <c r="AT157" s="194"/>
      <c r="AU157" s="194"/>
      <c r="AV157" s="194"/>
      <c r="AW157" s="195"/>
      <c r="AX157" s="159"/>
      <c r="AY157" s="159"/>
      <c r="AZ157" s="159"/>
      <c r="BA157" s="159"/>
      <c r="BB157" s="159"/>
      <c r="BC157" s="159"/>
      <c r="BD157" s="121"/>
      <c r="BE157" s="121"/>
      <c r="BF157" s="121"/>
      <c r="BG157" s="121"/>
      <c r="BH157" s="210"/>
      <c r="BI157" s="210"/>
      <c r="BJ157" s="210"/>
      <c r="BK157" s="210"/>
      <c r="BL157" s="210"/>
      <c r="BM157" s="121"/>
      <c r="BN157" s="121"/>
      <c r="BO157" s="121"/>
      <c r="BP157" s="121"/>
      <c r="BQ157" s="121"/>
      <c r="BR157" s="121"/>
      <c r="BS157" s="121"/>
      <c r="BT157" s="121"/>
      <c r="BU157" s="121"/>
      <c r="BV157" s="121"/>
      <c r="BW157" s="121"/>
    </row>
    <row r="158" spans="2:84" ht="10.8" customHeight="1" x14ac:dyDescent="0.2">
      <c r="B158" s="447"/>
      <c r="C158" s="448"/>
      <c r="D158" s="448"/>
      <c r="E158" s="448"/>
      <c r="F158" s="448"/>
      <c r="G158" s="448"/>
      <c r="H158" s="448"/>
      <c r="I158" s="449"/>
      <c r="J158" s="285"/>
      <c r="K158" s="286"/>
      <c r="L158" s="474"/>
      <c r="M158" s="475"/>
      <c r="N158" s="475"/>
      <c r="O158" s="475"/>
      <c r="P158" s="475"/>
      <c r="Q158" s="475"/>
      <c r="R158" s="475"/>
      <c r="S158" s="475"/>
      <c r="T158" s="475"/>
      <c r="U158" s="475"/>
      <c r="V158" s="475"/>
      <c r="W158" s="475"/>
      <c r="X158" s="475"/>
      <c r="Y158" s="475"/>
      <c r="Z158" s="475"/>
      <c r="AA158" s="476"/>
      <c r="AB158" s="285"/>
      <c r="AC158" s="286"/>
      <c r="AD158" s="290"/>
      <c r="AE158" s="291"/>
      <c r="AF158" s="291"/>
      <c r="AG158" s="291"/>
      <c r="AH158" s="291"/>
      <c r="AI158" s="291"/>
      <c r="AJ158" s="291"/>
      <c r="AK158" s="291"/>
      <c r="AL158" s="291"/>
      <c r="AM158" s="291"/>
      <c r="AN158" s="291"/>
      <c r="AO158" s="291"/>
      <c r="AP158" s="291"/>
      <c r="AQ158" s="291"/>
      <c r="AR158" s="291"/>
      <c r="AS158" s="292"/>
      <c r="AT158" s="196"/>
      <c r="AU158" s="197"/>
      <c r="AV158" s="197"/>
      <c r="AW158" s="197"/>
      <c r="AX158" s="159"/>
      <c r="AY158" s="159"/>
      <c r="AZ158" s="159"/>
      <c r="BA158" s="159"/>
      <c r="BB158" s="159"/>
      <c r="BC158" s="159"/>
      <c r="BD158" s="121"/>
      <c r="BE158" s="121"/>
      <c r="BF158" s="121"/>
      <c r="BG158" s="121"/>
      <c r="BH158" s="210"/>
      <c r="BI158" s="210"/>
      <c r="BJ158" s="210"/>
      <c r="BK158" s="210"/>
      <c r="BL158" s="210"/>
      <c r="BM158" s="121"/>
      <c r="BN158" s="121"/>
      <c r="BO158" s="121"/>
      <c r="BP158" s="121"/>
      <c r="BQ158" s="121"/>
      <c r="BR158" s="121"/>
      <c r="BS158" s="121"/>
      <c r="BT158" s="121"/>
      <c r="BU158" s="121"/>
      <c r="BV158" s="121"/>
      <c r="BW158" s="121"/>
    </row>
    <row r="159" spans="2:84" ht="10.8" customHeight="1" x14ac:dyDescent="0.2">
      <c r="B159" s="447"/>
      <c r="C159" s="448"/>
      <c r="D159" s="448"/>
      <c r="E159" s="448"/>
      <c r="F159" s="448"/>
      <c r="G159" s="448"/>
      <c r="H159" s="448"/>
      <c r="I159" s="449"/>
      <c r="J159" s="283"/>
      <c r="K159" s="284"/>
      <c r="L159" s="471" t="s">
        <v>173</v>
      </c>
      <c r="M159" s="472"/>
      <c r="N159" s="472"/>
      <c r="O159" s="472"/>
      <c r="P159" s="472"/>
      <c r="Q159" s="472"/>
      <c r="R159" s="472"/>
      <c r="S159" s="472"/>
      <c r="T159" s="472"/>
      <c r="U159" s="472"/>
      <c r="V159" s="472"/>
      <c r="W159" s="472"/>
      <c r="X159" s="472"/>
      <c r="Y159" s="472"/>
      <c r="Z159" s="472"/>
      <c r="AA159" s="473"/>
      <c r="AB159" s="283"/>
      <c r="AC159" s="284"/>
      <c r="AD159" s="287" t="s">
        <v>189</v>
      </c>
      <c r="AE159" s="288"/>
      <c r="AF159" s="288"/>
      <c r="AG159" s="288"/>
      <c r="AH159" s="288"/>
      <c r="AI159" s="288"/>
      <c r="AJ159" s="288"/>
      <c r="AK159" s="288"/>
      <c r="AL159" s="288"/>
      <c r="AM159" s="288"/>
      <c r="AN159" s="288"/>
      <c r="AO159" s="288"/>
      <c r="AP159" s="288"/>
      <c r="AQ159" s="288"/>
      <c r="AR159" s="288"/>
      <c r="AS159" s="289"/>
      <c r="AT159" s="194"/>
      <c r="AU159" s="194"/>
      <c r="AV159" s="194"/>
      <c r="AW159" s="195"/>
      <c r="AX159" s="159"/>
      <c r="AY159" s="159"/>
      <c r="AZ159" s="159"/>
      <c r="BA159" s="159"/>
      <c r="BB159" s="159"/>
      <c r="BC159" s="159"/>
      <c r="BD159" s="121"/>
      <c r="BE159" s="121"/>
      <c r="BF159" s="121"/>
      <c r="BG159" s="121"/>
      <c r="BH159" s="210"/>
      <c r="BI159" s="210"/>
      <c r="BJ159" s="210"/>
      <c r="BK159" s="210"/>
      <c r="BL159" s="210"/>
      <c r="BM159" s="121"/>
      <c r="BN159" s="121"/>
      <c r="BO159" s="121"/>
      <c r="BP159" s="121"/>
      <c r="BQ159" s="121"/>
      <c r="BR159" s="121"/>
      <c r="BS159" s="121"/>
      <c r="BT159" s="121"/>
      <c r="BU159" s="121"/>
      <c r="BV159" s="121"/>
      <c r="BW159" s="121"/>
    </row>
    <row r="160" spans="2:84" ht="10.8" customHeight="1" x14ac:dyDescent="0.2">
      <c r="B160" s="447"/>
      <c r="C160" s="448"/>
      <c r="D160" s="448"/>
      <c r="E160" s="448"/>
      <c r="F160" s="448"/>
      <c r="G160" s="448"/>
      <c r="H160" s="448"/>
      <c r="I160" s="449"/>
      <c r="J160" s="285"/>
      <c r="K160" s="286"/>
      <c r="L160" s="474"/>
      <c r="M160" s="475"/>
      <c r="N160" s="475"/>
      <c r="O160" s="475"/>
      <c r="P160" s="475"/>
      <c r="Q160" s="475"/>
      <c r="R160" s="475"/>
      <c r="S160" s="475"/>
      <c r="T160" s="475"/>
      <c r="U160" s="475"/>
      <c r="V160" s="475"/>
      <c r="W160" s="475"/>
      <c r="X160" s="475"/>
      <c r="Y160" s="475"/>
      <c r="Z160" s="475"/>
      <c r="AA160" s="476"/>
      <c r="AB160" s="285"/>
      <c r="AC160" s="286"/>
      <c r="AD160" s="290"/>
      <c r="AE160" s="291"/>
      <c r="AF160" s="291"/>
      <c r="AG160" s="291"/>
      <c r="AH160" s="291"/>
      <c r="AI160" s="291"/>
      <c r="AJ160" s="291"/>
      <c r="AK160" s="291"/>
      <c r="AL160" s="291"/>
      <c r="AM160" s="291"/>
      <c r="AN160" s="291"/>
      <c r="AO160" s="291"/>
      <c r="AP160" s="291"/>
      <c r="AQ160" s="291"/>
      <c r="AR160" s="291"/>
      <c r="AS160" s="292"/>
      <c r="AT160" s="196"/>
      <c r="AU160" s="197"/>
      <c r="AV160" s="197"/>
      <c r="AW160" s="197"/>
      <c r="AX160" s="159"/>
      <c r="AY160" s="159"/>
      <c r="AZ160" s="159"/>
      <c r="BA160" s="159"/>
      <c r="BB160" s="159"/>
      <c r="BC160" s="159"/>
      <c r="BD160" s="121"/>
      <c r="BE160" s="121"/>
      <c r="BF160" s="121"/>
      <c r="BG160" s="121"/>
      <c r="BH160" s="210"/>
      <c r="BI160" s="210"/>
      <c r="BJ160" s="210"/>
      <c r="BK160" s="210"/>
      <c r="BL160" s="210"/>
      <c r="BM160" s="121"/>
      <c r="BN160" s="121"/>
      <c r="BO160" s="121"/>
      <c r="BP160" s="121"/>
      <c r="BQ160" s="121"/>
      <c r="BR160" s="121"/>
      <c r="BS160" s="121"/>
      <c r="BT160" s="121"/>
      <c r="BU160" s="121"/>
      <c r="BV160" s="121"/>
      <c r="BW160" s="121"/>
    </row>
    <row r="161" spans="2:75" ht="10.8" customHeight="1" x14ac:dyDescent="0.2">
      <c r="B161" s="447"/>
      <c r="C161" s="448"/>
      <c r="D161" s="448"/>
      <c r="E161" s="448"/>
      <c r="F161" s="448"/>
      <c r="G161" s="448"/>
      <c r="H161" s="448"/>
      <c r="I161" s="449"/>
      <c r="J161" s="283"/>
      <c r="K161" s="284"/>
      <c r="L161" s="471" t="s">
        <v>174</v>
      </c>
      <c r="M161" s="472"/>
      <c r="N161" s="472"/>
      <c r="O161" s="472"/>
      <c r="P161" s="472"/>
      <c r="Q161" s="472"/>
      <c r="R161" s="472"/>
      <c r="S161" s="472"/>
      <c r="T161" s="472"/>
      <c r="U161" s="472"/>
      <c r="V161" s="472"/>
      <c r="W161" s="472"/>
      <c r="X161" s="472"/>
      <c r="Y161" s="472"/>
      <c r="Z161" s="472"/>
      <c r="AA161" s="473"/>
      <c r="AB161" s="283"/>
      <c r="AC161" s="284"/>
      <c r="AD161" s="287" t="s">
        <v>190</v>
      </c>
      <c r="AE161" s="288"/>
      <c r="AF161" s="288"/>
      <c r="AG161" s="288"/>
      <c r="AH161" s="288"/>
      <c r="AI161" s="288"/>
      <c r="AJ161" s="288"/>
      <c r="AK161" s="288"/>
      <c r="AL161" s="288"/>
      <c r="AM161" s="288"/>
      <c r="AN161" s="288"/>
      <c r="AO161" s="288"/>
      <c r="AP161" s="288"/>
      <c r="AQ161" s="288"/>
      <c r="AR161" s="288"/>
      <c r="AS161" s="289"/>
      <c r="AT161" s="194"/>
      <c r="AU161" s="194"/>
      <c r="AV161" s="194"/>
      <c r="AW161" s="195"/>
      <c r="AX161" s="159"/>
      <c r="AY161" s="159"/>
      <c r="AZ161" s="159"/>
      <c r="BA161" s="159"/>
      <c r="BB161" s="159"/>
      <c r="BC161" s="159"/>
      <c r="BD161" s="121"/>
      <c r="BE161" s="121"/>
      <c r="BF161" s="121"/>
      <c r="BG161" s="121"/>
      <c r="BH161" s="210"/>
      <c r="BI161" s="210"/>
      <c r="BJ161" s="210"/>
      <c r="BK161" s="210"/>
      <c r="BL161" s="210"/>
      <c r="BM161" s="121"/>
      <c r="BN161" s="121"/>
      <c r="BO161" s="121"/>
      <c r="BP161" s="121"/>
      <c r="BQ161" s="121"/>
      <c r="BR161" s="121"/>
      <c r="BS161" s="121"/>
      <c r="BT161" s="121"/>
      <c r="BU161" s="121"/>
      <c r="BV161" s="121"/>
      <c r="BW161" s="121"/>
    </row>
    <row r="162" spans="2:75" ht="10.8" customHeight="1" x14ac:dyDescent="0.2">
      <c r="B162" s="447"/>
      <c r="C162" s="448"/>
      <c r="D162" s="448"/>
      <c r="E162" s="448"/>
      <c r="F162" s="448"/>
      <c r="G162" s="448"/>
      <c r="H162" s="448"/>
      <c r="I162" s="449"/>
      <c r="J162" s="285"/>
      <c r="K162" s="286"/>
      <c r="L162" s="474"/>
      <c r="M162" s="475"/>
      <c r="N162" s="475"/>
      <c r="O162" s="475"/>
      <c r="P162" s="475"/>
      <c r="Q162" s="475"/>
      <c r="R162" s="475"/>
      <c r="S162" s="475"/>
      <c r="T162" s="475"/>
      <c r="U162" s="475"/>
      <c r="V162" s="475"/>
      <c r="W162" s="475"/>
      <c r="X162" s="475"/>
      <c r="Y162" s="475"/>
      <c r="Z162" s="475"/>
      <c r="AA162" s="476"/>
      <c r="AB162" s="285"/>
      <c r="AC162" s="286"/>
      <c r="AD162" s="290"/>
      <c r="AE162" s="291"/>
      <c r="AF162" s="291"/>
      <c r="AG162" s="291"/>
      <c r="AH162" s="291"/>
      <c r="AI162" s="291"/>
      <c r="AJ162" s="291"/>
      <c r="AK162" s="291"/>
      <c r="AL162" s="291"/>
      <c r="AM162" s="291"/>
      <c r="AN162" s="291"/>
      <c r="AO162" s="291"/>
      <c r="AP162" s="291"/>
      <c r="AQ162" s="291"/>
      <c r="AR162" s="291"/>
      <c r="AS162" s="292"/>
      <c r="AT162" s="196"/>
      <c r="AU162" s="197"/>
      <c r="AV162" s="197"/>
      <c r="AW162" s="197"/>
      <c r="AX162" s="159"/>
      <c r="AY162" s="159"/>
      <c r="AZ162" s="159"/>
      <c r="BA162" s="159"/>
      <c r="BB162" s="159"/>
      <c r="BC162" s="159"/>
      <c r="BD162" s="121"/>
      <c r="BE162" s="121"/>
      <c r="BF162" s="121"/>
      <c r="BG162" s="121"/>
      <c r="BH162" s="210"/>
      <c r="BI162" s="210"/>
      <c r="BJ162" s="210"/>
      <c r="BK162" s="210"/>
      <c r="BL162" s="210"/>
      <c r="BM162" s="121"/>
      <c r="BN162" s="121"/>
      <c r="BO162" s="121"/>
      <c r="BP162" s="121"/>
      <c r="BQ162" s="121"/>
      <c r="BR162" s="121"/>
      <c r="BS162" s="121"/>
      <c r="BT162" s="121"/>
      <c r="BU162" s="121"/>
      <c r="BV162" s="121"/>
      <c r="BW162" s="121"/>
    </row>
    <row r="163" spans="2:75" ht="10.8" customHeight="1" x14ac:dyDescent="0.2">
      <c r="B163" s="447"/>
      <c r="C163" s="448"/>
      <c r="D163" s="448"/>
      <c r="E163" s="448"/>
      <c r="F163" s="448"/>
      <c r="G163" s="448"/>
      <c r="H163" s="448"/>
      <c r="I163" s="449"/>
      <c r="J163" s="283"/>
      <c r="K163" s="284"/>
      <c r="L163" s="471" t="s">
        <v>185</v>
      </c>
      <c r="M163" s="472"/>
      <c r="N163" s="472"/>
      <c r="O163" s="472"/>
      <c r="P163" s="472"/>
      <c r="Q163" s="472"/>
      <c r="R163" s="472"/>
      <c r="S163" s="472"/>
      <c r="T163" s="472"/>
      <c r="U163" s="472"/>
      <c r="V163" s="472"/>
      <c r="W163" s="472"/>
      <c r="X163" s="472"/>
      <c r="Y163" s="472"/>
      <c r="Z163" s="472"/>
      <c r="AA163" s="473"/>
      <c r="AB163" s="283"/>
      <c r="AC163" s="284"/>
      <c r="AD163" s="287" t="s">
        <v>191</v>
      </c>
      <c r="AE163" s="288"/>
      <c r="AF163" s="288"/>
      <c r="AG163" s="288"/>
      <c r="AH163" s="288"/>
      <c r="AI163" s="288"/>
      <c r="AJ163" s="288"/>
      <c r="AK163" s="288"/>
      <c r="AL163" s="288"/>
      <c r="AM163" s="288"/>
      <c r="AN163" s="288"/>
      <c r="AO163" s="288"/>
      <c r="AP163" s="288"/>
      <c r="AQ163" s="288"/>
      <c r="AR163" s="288"/>
      <c r="AS163" s="289"/>
      <c r="AT163" s="194"/>
      <c r="AU163" s="194"/>
      <c r="AV163" s="194"/>
      <c r="AW163" s="195"/>
      <c r="AX163" s="159"/>
      <c r="AY163" s="159"/>
      <c r="AZ163" s="159"/>
      <c r="BA163" s="159"/>
      <c r="BB163" s="159"/>
      <c r="BC163" s="159"/>
      <c r="BD163" s="121"/>
      <c r="BE163" s="121"/>
      <c r="BF163" s="121"/>
      <c r="BG163" s="121"/>
      <c r="BH163" s="210"/>
      <c r="BI163" s="210"/>
      <c r="BJ163" s="210"/>
      <c r="BK163" s="210"/>
      <c r="BL163" s="210"/>
      <c r="BM163" s="121"/>
      <c r="BN163" s="121"/>
      <c r="BO163" s="121"/>
      <c r="BP163" s="121"/>
      <c r="BQ163" s="121"/>
      <c r="BR163" s="121"/>
      <c r="BS163" s="121"/>
      <c r="BT163" s="121"/>
      <c r="BU163" s="121"/>
      <c r="BV163" s="121"/>
      <c r="BW163" s="121"/>
    </row>
    <row r="164" spans="2:75" ht="10.8" customHeight="1" x14ac:dyDescent="0.2">
      <c r="B164" s="447"/>
      <c r="C164" s="448"/>
      <c r="D164" s="448"/>
      <c r="E164" s="448"/>
      <c r="F164" s="448"/>
      <c r="G164" s="448"/>
      <c r="H164" s="448"/>
      <c r="I164" s="449"/>
      <c r="J164" s="285"/>
      <c r="K164" s="286"/>
      <c r="L164" s="474"/>
      <c r="M164" s="475"/>
      <c r="N164" s="475"/>
      <c r="O164" s="475"/>
      <c r="P164" s="475"/>
      <c r="Q164" s="475"/>
      <c r="R164" s="475"/>
      <c r="S164" s="475"/>
      <c r="T164" s="475"/>
      <c r="U164" s="475"/>
      <c r="V164" s="475"/>
      <c r="W164" s="475"/>
      <c r="X164" s="475"/>
      <c r="Y164" s="475"/>
      <c r="Z164" s="475"/>
      <c r="AA164" s="476"/>
      <c r="AB164" s="285"/>
      <c r="AC164" s="286"/>
      <c r="AD164" s="290"/>
      <c r="AE164" s="291"/>
      <c r="AF164" s="291"/>
      <c r="AG164" s="291"/>
      <c r="AH164" s="291"/>
      <c r="AI164" s="291"/>
      <c r="AJ164" s="291"/>
      <c r="AK164" s="291"/>
      <c r="AL164" s="291"/>
      <c r="AM164" s="291"/>
      <c r="AN164" s="291"/>
      <c r="AO164" s="291"/>
      <c r="AP164" s="291"/>
      <c r="AQ164" s="291"/>
      <c r="AR164" s="291"/>
      <c r="AS164" s="292"/>
      <c r="AT164" s="196"/>
      <c r="AU164" s="197"/>
      <c r="AV164" s="197"/>
      <c r="AW164" s="197"/>
      <c r="AX164" s="159"/>
      <c r="AY164" s="159"/>
      <c r="AZ164" s="159"/>
      <c r="BA164" s="159"/>
      <c r="BB164" s="159"/>
      <c r="BC164" s="159"/>
      <c r="BD164" s="121"/>
      <c r="BE164" s="121"/>
      <c r="BF164" s="121"/>
      <c r="BG164" s="121"/>
      <c r="BH164" s="210"/>
      <c r="BI164" s="210"/>
      <c r="BJ164" s="210"/>
      <c r="BK164" s="210"/>
      <c r="BL164" s="210"/>
      <c r="BM164" s="121"/>
      <c r="BN164" s="121"/>
      <c r="BO164" s="121"/>
      <c r="BP164" s="121"/>
      <c r="BQ164" s="121"/>
      <c r="BR164" s="121"/>
      <c r="BS164" s="121"/>
      <c r="BT164" s="121"/>
      <c r="BU164" s="121"/>
      <c r="BV164" s="121"/>
      <c r="BW164" s="121"/>
    </row>
    <row r="165" spans="2:75" ht="10.8" customHeight="1" x14ac:dyDescent="0.2">
      <c r="B165" s="447"/>
      <c r="C165" s="448"/>
      <c r="D165" s="448"/>
      <c r="E165" s="448"/>
      <c r="F165" s="448"/>
      <c r="G165" s="448"/>
      <c r="H165" s="448"/>
      <c r="I165" s="449"/>
      <c r="J165" s="283"/>
      <c r="K165" s="284"/>
      <c r="L165" s="471" t="s">
        <v>186</v>
      </c>
      <c r="M165" s="472"/>
      <c r="N165" s="472"/>
      <c r="O165" s="472"/>
      <c r="P165" s="472"/>
      <c r="Q165" s="472"/>
      <c r="R165" s="472"/>
      <c r="S165" s="472"/>
      <c r="T165" s="472"/>
      <c r="U165" s="472"/>
      <c r="V165" s="472"/>
      <c r="W165" s="472"/>
      <c r="X165" s="472"/>
      <c r="Y165" s="472"/>
      <c r="Z165" s="472"/>
      <c r="AA165" s="473"/>
      <c r="AB165" s="283"/>
      <c r="AC165" s="284"/>
      <c r="AD165" s="477" t="s">
        <v>175</v>
      </c>
      <c r="AE165" s="478"/>
      <c r="AF165" s="478"/>
      <c r="AG165" s="478"/>
      <c r="AH165" s="478"/>
      <c r="AI165" s="478"/>
      <c r="AJ165" s="478"/>
      <c r="AK165" s="478"/>
      <c r="AL165" s="478"/>
      <c r="AM165" s="478"/>
      <c r="AN165" s="478"/>
      <c r="AO165" s="478"/>
      <c r="AP165" s="478"/>
      <c r="AQ165" s="478"/>
      <c r="AR165" s="478"/>
      <c r="AS165" s="479"/>
      <c r="AT165" s="194"/>
      <c r="AU165" s="194"/>
      <c r="AV165" s="194"/>
      <c r="AW165" s="195"/>
      <c r="AX165" s="159"/>
      <c r="AY165" s="159"/>
      <c r="AZ165" s="159"/>
      <c r="BA165" s="159"/>
      <c r="BB165" s="159"/>
      <c r="BC165" s="159"/>
      <c r="BD165" s="121"/>
      <c r="BE165" s="121"/>
      <c r="BF165" s="121"/>
      <c r="BG165" s="121"/>
      <c r="BH165" s="210"/>
      <c r="BI165" s="210"/>
      <c r="BJ165" s="210"/>
      <c r="BK165" s="210"/>
      <c r="BL165" s="210"/>
      <c r="BM165" s="121"/>
      <c r="BN165" s="121"/>
      <c r="BO165" s="121"/>
      <c r="BP165" s="121"/>
      <c r="BQ165" s="121"/>
      <c r="BR165" s="121"/>
      <c r="BS165" s="121"/>
      <c r="BT165" s="121"/>
      <c r="BU165" s="121"/>
      <c r="BV165" s="121"/>
      <c r="BW165" s="121"/>
    </row>
    <row r="166" spans="2:75" ht="10.8" customHeight="1" x14ac:dyDescent="0.2">
      <c r="B166" s="447"/>
      <c r="C166" s="448"/>
      <c r="D166" s="448"/>
      <c r="E166" s="448"/>
      <c r="F166" s="448"/>
      <c r="G166" s="448"/>
      <c r="H166" s="448"/>
      <c r="I166" s="449"/>
      <c r="J166" s="285"/>
      <c r="K166" s="286"/>
      <c r="L166" s="474"/>
      <c r="M166" s="475"/>
      <c r="N166" s="475"/>
      <c r="O166" s="475"/>
      <c r="P166" s="475"/>
      <c r="Q166" s="475"/>
      <c r="R166" s="475"/>
      <c r="S166" s="475"/>
      <c r="T166" s="475"/>
      <c r="U166" s="475"/>
      <c r="V166" s="475"/>
      <c r="W166" s="475"/>
      <c r="X166" s="475"/>
      <c r="Y166" s="475"/>
      <c r="Z166" s="475"/>
      <c r="AA166" s="476"/>
      <c r="AB166" s="285"/>
      <c r="AC166" s="286"/>
      <c r="AD166" s="480"/>
      <c r="AE166" s="481"/>
      <c r="AF166" s="481"/>
      <c r="AG166" s="481"/>
      <c r="AH166" s="481"/>
      <c r="AI166" s="481"/>
      <c r="AJ166" s="481"/>
      <c r="AK166" s="481"/>
      <c r="AL166" s="481"/>
      <c r="AM166" s="481"/>
      <c r="AN166" s="481"/>
      <c r="AO166" s="481"/>
      <c r="AP166" s="481"/>
      <c r="AQ166" s="481"/>
      <c r="AR166" s="481"/>
      <c r="AS166" s="482"/>
      <c r="AT166" s="197"/>
      <c r="AU166" s="197"/>
      <c r="AV166" s="197"/>
      <c r="AW166" s="197"/>
      <c r="AX166" s="159"/>
      <c r="AY166" s="159"/>
      <c r="AZ166" s="159"/>
      <c r="BA166" s="159"/>
      <c r="BB166" s="159"/>
      <c r="BC166" s="159"/>
      <c r="BD166" s="121"/>
      <c r="BE166" s="121"/>
      <c r="BF166" s="121"/>
      <c r="BG166" s="121"/>
      <c r="BH166" s="210"/>
      <c r="BI166" s="210"/>
      <c r="BJ166" s="210"/>
      <c r="BK166" s="210"/>
      <c r="BL166" s="210"/>
      <c r="BM166" s="121"/>
      <c r="BN166" s="121"/>
      <c r="BO166" s="121"/>
      <c r="BP166" s="121"/>
      <c r="BQ166" s="121"/>
      <c r="BR166" s="121"/>
      <c r="BS166" s="121"/>
      <c r="BT166" s="121"/>
      <c r="BU166" s="121"/>
      <c r="BV166" s="121"/>
      <c r="BW166" s="121"/>
    </row>
    <row r="167" spans="2:75" ht="10.8" customHeight="1" x14ac:dyDescent="0.2">
      <c r="B167" s="447"/>
      <c r="C167" s="448"/>
      <c r="D167" s="448"/>
      <c r="E167" s="448"/>
      <c r="F167" s="448"/>
      <c r="G167" s="448"/>
      <c r="H167" s="448"/>
      <c r="I167" s="449"/>
      <c r="J167" s="283"/>
      <c r="K167" s="284"/>
      <c r="L167" s="483" t="s">
        <v>187</v>
      </c>
      <c r="M167" s="484"/>
      <c r="N167" s="484"/>
      <c r="O167" s="484"/>
      <c r="P167" s="484"/>
      <c r="Q167" s="484"/>
      <c r="R167" s="484"/>
      <c r="S167" s="484"/>
      <c r="T167" s="484"/>
      <c r="U167" s="484"/>
      <c r="V167" s="484"/>
      <c r="W167" s="484"/>
      <c r="X167" s="484"/>
      <c r="Y167" s="484"/>
      <c r="Z167" s="484"/>
      <c r="AA167" s="485"/>
      <c r="AB167" s="283"/>
      <c r="AC167" s="284"/>
      <c r="AD167" s="287" t="s">
        <v>176</v>
      </c>
      <c r="AE167" s="288"/>
      <c r="AF167" s="288"/>
      <c r="AG167" s="486" t="s">
        <v>26</v>
      </c>
      <c r="AH167" s="488"/>
      <c r="AI167" s="489"/>
      <c r="AJ167" s="489"/>
      <c r="AK167" s="489"/>
      <c r="AL167" s="489"/>
      <c r="AM167" s="489"/>
      <c r="AN167" s="489"/>
      <c r="AO167" s="489"/>
      <c r="AP167" s="489"/>
      <c r="AQ167" s="489"/>
      <c r="AR167" s="490"/>
      <c r="AS167" s="494" t="s">
        <v>28</v>
      </c>
      <c r="AT167" s="51"/>
      <c r="AU167" s="51"/>
      <c r="AV167" s="51"/>
      <c r="AW167" s="51"/>
      <c r="AX167" s="159"/>
      <c r="AY167" s="159"/>
      <c r="AZ167" s="159"/>
      <c r="BA167" s="159"/>
      <c r="BB167" s="159"/>
      <c r="BC167" s="159"/>
      <c r="BD167" s="121"/>
      <c r="BE167" s="121"/>
      <c r="BF167" s="121"/>
      <c r="BG167" s="121"/>
      <c r="BH167" s="210"/>
      <c r="BI167" s="210"/>
      <c r="BJ167" s="210"/>
      <c r="BK167" s="210"/>
      <c r="BL167" s="210"/>
      <c r="BM167" s="121"/>
      <c r="BN167" s="121"/>
      <c r="BO167" s="121"/>
      <c r="BP167" s="121"/>
      <c r="BQ167" s="121"/>
      <c r="BR167" s="121"/>
      <c r="BS167" s="121"/>
      <c r="BT167" s="121"/>
      <c r="BU167" s="121"/>
      <c r="BV167" s="121"/>
      <c r="BW167" s="121"/>
    </row>
    <row r="168" spans="2:75" ht="10.8" customHeight="1" x14ac:dyDescent="0.2">
      <c r="B168" s="450"/>
      <c r="C168" s="451"/>
      <c r="D168" s="451"/>
      <c r="E168" s="451"/>
      <c r="F168" s="451"/>
      <c r="G168" s="451"/>
      <c r="H168" s="451"/>
      <c r="I168" s="452"/>
      <c r="J168" s="285"/>
      <c r="K168" s="286"/>
      <c r="L168" s="290"/>
      <c r="M168" s="291"/>
      <c r="N168" s="291"/>
      <c r="O168" s="291"/>
      <c r="P168" s="291"/>
      <c r="Q168" s="291"/>
      <c r="R168" s="291"/>
      <c r="S168" s="291"/>
      <c r="T168" s="291"/>
      <c r="U168" s="291"/>
      <c r="V168" s="291"/>
      <c r="W168" s="291"/>
      <c r="X168" s="291"/>
      <c r="Y168" s="291"/>
      <c r="Z168" s="291"/>
      <c r="AA168" s="292"/>
      <c r="AB168" s="285"/>
      <c r="AC168" s="286"/>
      <c r="AD168" s="290"/>
      <c r="AE168" s="291"/>
      <c r="AF168" s="291"/>
      <c r="AG168" s="487"/>
      <c r="AH168" s="491"/>
      <c r="AI168" s="492"/>
      <c r="AJ168" s="492"/>
      <c r="AK168" s="492"/>
      <c r="AL168" s="492"/>
      <c r="AM168" s="492"/>
      <c r="AN168" s="492"/>
      <c r="AO168" s="492"/>
      <c r="AP168" s="492"/>
      <c r="AQ168" s="492"/>
      <c r="AR168" s="493"/>
      <c r="AS168" s="495"/>
      <c r="AT168" s="196"/>
      <c r="AU168" s="197"/>
      <c r="AV168" s="197"/>
      <c r="AW168" s="197"/>
      <c r="AX168" s="159"/>
      <c r="AY168" s="159"/>
      <c r="AZ168" s="159"/>
      <c r="BA168" s="159"/>
      <c r="BB168" s="159"/>
      <c r="BC168" s="159"/>
      <c r="BD168" s="121"/>
      <c r="BE168" s="121"/>
      <c r="BF168" s="121"/>
      <c r="BG168" s="121"/>
      <c r="BH168" s="210"/>
      <c r="BI168" s="210"/>
      <c r="BJ168" s="210"/>
      <c r="BK168" s="210"/>
      <c r="BL168" s="210"/>
      <c r="BM168" s="121"/>
      <c r="BN168" s="121"/>
      <c r="BO168" s="121"/>
      <c r="BP168" s="121"/>
      <c r="BQ168" s="121"/>
      <c r="BR168" s="121"/>
      <c r="BS168" s="121"/>
      <c r="BT168" s="121"/>
      <c r="BU168" s="121"/>
      <c r="BV168" s="121"/>
      <c r="BW168" s="121"/>
    </row>
    <row r="169" spans="2:75" ht="7.8" customHeight="1" x14ac:dyDescent="0.2">
      <c r="B169" s="182"/>
      <c r="C169" s="182"/>
      <c r="D169" s="182"/>
      <c r="E169" s="182"/>
      <c r="F169" s="182"/>
      <c r="G169" s="182"/>
      <c r="H169" s="182"/>
      <c r="I169" s="182"/>
      <c r="J169" s="16"/>
      <c r="K169" s="16"/>
      <c r="L169" s="21"/>
      <c r="M169" s="21"/>
      <c r="N169" s="21"/>
      <c r="O169" s="21"/>
      <c r="P169" s="21"/>
      <c r="Q169" s="21"/>
      <c r="R169" s="21"/>
      <c r="S169" s="21"/>
      <c r="T169" s="21"/>
      <c r="U169" s="21"/>
      <c r="V169" s="21"/>
      <c r="W169" s="21"/>
      <c r="X169" s="21"/>
      <c r="Y169" s="21"/>
      <c r="Z169" s="21"/>
      <c r="AA169" s="21"/>
      <c r="AB169" s="16"/>
      <c r="AC169" s="16"/>
      <c r="AD169" s="21"/>
      <c r="AE169" s="21"/>
      <c r="AF169" s="21"/>
      <c r="AG169" s="39"/>
      <c r="AH169" s="44"/>
      <c r="AI169" s="44"/>
      <c r="AJ169" s="44"/>
      <c r="AK169" s="44"/>
      <c r="AL169" s="44"/>
      <c r="AM169" s="44"/>
      <c r="AN169" s="44"/>
      <c r="AO169" s="44"/>
      <c r="AP169" s="44"/>
      <c r="AQ169" s="44"/>
      <c r="AR169" s="44"/>
      <c r="AS169" s="16"/>
      <c r="AT169" s="51"/>
      <c r="AU169" s="51"/>
      <c r="AV169" s="51"/>
      <c r="AW169" s="51"/>
      <c r="AX169" s="159"/>
      <c r="AY169" s="159"/>
      <c r="AZ169" s="159"/>
      <c r="BA169" s="159"/>
      <c r="BB169" s="159"/>
      <c r="BC169" s="159"/>
      <c r="BD169" s="121"/>
      <c r="BE169" s="121"/>
      <c r="BF169" s="121"/>
      <c r="BG169" s="121"/>
      <c r="BH169" s="210"/>
      <c r="BI169" s="210"/>
      <c r="BJ169" s="210"/>
      <c r="BK169" s="210"/>
      <c r="BL169" s="210"/>
      <c r="BM169" s="121"/>
      <c r="BN169" s="121"/>
      <c r="BO169" s="121"/>
      <c r="BP169" s="121"/>
      <c r="BQ169" s="121"/>
      <c r="BR169" s="121"/>
      <c r="BS169" s="121"/>
      <c r="BT169" s="121"/>
      <c r="BU169" s="121"/>
      <c r="BV169" s="121"/>
      <c r="BW169" s="121"/>
    </row>
    <row r="170" spans="2:75" ht="12" customHeight="1" x14ac:dyDescent="0.2">
      <c r="B170" s="293" t="s">
        <v>338</v>
      </c>
      <c r="C170" s="512"/>
      <c r="D170" s="512"/>
      <c r="E170" s="512"/>
      <c r="F170" s="512"/>
      <c r="G170" s="512"/>
      <c r="H170" s="512"/>
      <c r="I170" s="513"/>
      <c r="J170" s="283"/>
      <c r="K170" s="284"/>
      <c r="L170" s="471" t="s">
        <v>181</v>
      </c>
      <c r="M170" s="472"/>
      <c r="N170" s="472"/>
      <c r="O170" s="472"/>
      <c r="P170" s="472"/>
      <c r="Q170" s="472"/>
      <c r="R170" s="472"/>
      <c r="S170" s="472"/>
      <c r="T170" s="472"/>
      <c r="U170" s="472"/>
      <c r="V170" s="472"/>
      <c r="W170" s="472"/>
      <c r="X170" s="472"/>
      <c r="Y170" s="472"/>
      <c r="Z170" s="472"/>
      <c r="AA170" s="473"/>
      <c r="AB170" s="283"/>
      <c r="AC170" s="284"/>
      <c r="AD170" s="287" t="s">
        <v>182</v>
      </c>
      <c r="AE170" s="288"/>
      <c r="AF170" s="288"/>
      <c r="AG170" s="288"/>
      <c r="AH170" s="288"/>
      <c r="AI170" s="288"/>
      <c r="AJ170" s="288"/>
      <c r="AK170" s="288"/>
      <c r="AL170" s="288"/>
      <c r="AM170" s="288"/>
      <c r="AN170" s="288"/>
      <c r="AO170" s="288"/>
      <c r="AP170" s="288"/>
      <c r="AQ170" s="288"/>
      <c r="AR170" s="288"/>
      <c r="AS170" s="289"/>
      <c r="AT170" s="194"/>
      <c r="AU170" s="194"/>
      <c r="AV170" s="194"/>
      <c r="AW170" s="194"/>
      <c r="AX170" s="159"/>
      <c r="AY170" s="159"/>
      <c r="AZ170" s="159"/>
      <c r="BA170" s="159"/>
      <c r="BB170" s="159"/>
      <c r="BC170" s="159"/>
      <c r="BD170" s="121"/>
      <c r="BE170" s="121"/>
      <c r="BF170" s="121"/>
      <c r="BG170" s="121"/>
      <c r="BH170" s="210"/>
      <c r="BI170" s="210"/>
      <c r="BJ170" s="210"/>
      <c r="BK170" s="210"/>
      <c r="BL170" s="210"/>
      <c r="BM170" s="121"/>
      <c r="BN170" s="121"/>
      <c r="BO170" s="121"/>
      <c r="BP170" s="121"/>
      <c r="BQ170" s="121"/>
      <c r="BR170" s="121"/>
      <c r="BS170" s="121"/>
      <c r="BT170" s="121"/>
      <c r="BU170" s="121"/>
      <c r="BV170" s="121"/>
      <c r="BW170" s="121"/>
    </row>
    <row r="171" spans="2:75" ht="12" customHeight="1" x14ac:dyDescent="0.2">
      <c r="B171" s="514"/>
      <c r="C171" s="515"/>
      <c r="D171" s="515"/>
      <c r="E171" s="515"/>
      <c r="F171" s="515"/>
      <c r="G171" s="515"/>
      <c r="H171" s="515"/>
      <c r="I171" s="516"/>
      <c r="J171" s="285"/>
      <c r="K171" s="286"/>
      <c r="L171" s="474"/>
      <c r="M171" s="475"/>
      <c r="N171" s="475"/>
      <c r="O171" s="475"/>
      <c r="P171" s="475"/>
      <c r="Q171" s="475"/>
      <c r="R171" s="475"/>
      <c r="S171" s="475"/>
      <c r="T171" s="475"/>
      <c r="U171" s="475"/>
      <c r="V171" s="475"/>
      <c r="W171" s="475"/>
      <c r="X171" s="475"/>
      <c r="Y171" s="475"/>
      <c r="Z171" s="475"/>
      <c r="AA171" s="476"/>
      <c r="AB171" s="285"/>
      <c r="AC171" s="286"/>
      <c r="AD171" s="290"/>
      <c r="AE171" s="291"/>
      <c r="AF171" s="291"/>
      <c r="AG171" s="291"/>
      <c r="AH171" s="291"/>
      <c r="AI171" s="291"/>
      <c r="AJ171" s="291"/>
      <c r="AK171" s="291"/>
      <c r="AL171" s="291"/>
      <c r="AM171" s="291"/>
      <c r="AN171" s="291"/>
      <c r="AO171" s="291"/>
      <c r="AP171" s="291"/>
      <c r="AQ171" s="291"/>
      <c r="AR171" s="291"/>
      <c r="AS171" s="292"/>
      <c r="AT171" s="196"/>
      <c r="AU171" s="197"/>
      <c r="AV171" s="197"/>
      <c r="AW171" s="197"/>
      <c r="AX171" s="159"/>
      <c r="AY171" s="159"/>
      <c r="AZ171" s="159"/>
      <c r="BA171" s="159"/>
      <c r="BB171" s="159"/>
      <c r="BC171" s="159"/>
      <c r="BD171" s="121"/>
      <c r="BE171" s="121"/>
      <c r="BF171" s="121"/>
      <c r="BG171" s="121"/>
      <c r="BH171" s="210"/>
      <c r="BI171" s="210"/>
      <c r="BJ171" s="210"/>
      <c r="BK171" s="210"/>
      <c r="BL171" s="210"/>
      <c r="BM171" s="121"/>
      <c r="BN171" s="121"/>
      <c r="BO171" s="121"/>
      <c r="BP171" s="121"/>
      <c r="BQ171" s="121"/>
      <c r="BR171" s="121"/>
      <c r="BS171" s="121"/>
      <c r="BT171" s="121"/>
      <c r="BU171" s="121"/>
      <c r="BV171" s="121"/>
      <c r="BW171" s="121"/>
    </row>
    <row r="172" spans="2:75" ht="12" customHeight="1" x14ac:dyDescent="0.2">
      <c r="B172" s="514"/>
      <c r="C172" s="515"/>
      <c r="D172" s="515"/>
      <c r="E172" s="515"/>
      <c r="F172" s="515"/>
      <c r="G172" s="515"/>
      <c r="H172" s="515"/>
      <c r="I172" s="516"/>
      <c r="J172" s="283"/>
      <c r="K172" s="284"/>
      <c r="L172" s="471" t="s">
        <v>180</v>
      </c>
      <c r="M172" s="472"/>
      <c r="N172" s="472"/>
      <c r="O172" s="472"/>
      <c r="P172" s="472"/>
      <c r="Q172" s="472"/>
      <c r="R172" s="472"/>
      <c r="S172" s="472"/>
      <c r="T172" s="472"/>
      <c r="U172" s="472"/>
      <c r="V172" s="472"/>
      <c r="W172" s="472"/>
      <c r="X172" s="472"/>
      <c r="Y172" s="472"/>
      <c r="Z172" s="472"/>
      <c r="AA172" s="473"/>
      <c r="AB172" s="283"/>
      <c r="AC172" s="284"/>
      <c r="AD172" s="287" t="s">
        <v>183</v>
      </c>
      <c r="AE172" s="288"/>
      <c r="AF172" s="288"/>
      <c r="AG172" s="288"/>
      <c r="AH172" s="288"/>
      <c r="AI172" s="288"/>
      <c r="AJ172" s="288"/>
      <c r="AK172" s="288"/>
      <c r="AL172" s="288"/>
      <c r="AM172" s="288"/>
      <c r="AN172" s="288"/>
      <c r="AO172" s="288"/>
      <c r="AP172" s="288"/>
      <c r="AQ172" s="288"/>
      <c r="AR172" s="288"/>
      <c r="AS172" s="289"/>
      <c r="AT172" s="194"/>
      <c r="AU172" s="194"/>
      <c r="AV172" s="194"/>
      <c r="AW172" s="195"/>
      <c r="AX172" s="159"/>
      <c r="AY172" s="159"/>
      <c r="AZ172" s="159"/>
      <c r="BA172" s="159"/>
      <c r="BB172" s="159"/>
      <c r="BC172" s="159"/>
      <c r="BD172" s="121"/>
      <c r="BE172" s="121"/>
      <c r="BF172" s="121"/>
      <c r="BG172" s="121"/>
      <c r="BH172" s="210"/>
      <c r="BI172" s="210"/>
      <c r="BJ172" s="210"/>
      <c r="BK172" s="210"/>
      <c r="BL172" s="210"/>
      <c r="BM172" s="121"/>
      <c r="BN172" s="121"/>
      <c r="BO172" s="121"/>
      <c r="BP172" s="121"/>
      <c r="BQ172" s="121"/>
      <c r="BR172" s="121"/>
      <c r="BS172" s="121"/>
      <c r="BT172" s="121"/>
      <c r="BU172" s="121"/>
      <c r="BV172" s="121"/>
      <c r="BW172" s="121"/>
    </row>
    <row r="173" spans="2:75" ht="12" customHeight="1" x14ac:dyDescent="0.2">
      <c r="B173" s="514"/>
      <c r="C173" s="515"/>
      <c r="D173" s="515"/>
      <c r="E173" s="515"/>
      <c r="F173" s="515"/>
      <c r="G173" s="515"/>
      <c r="H173" s="515"/>
      <c r="I173" s="516"/>
      <c r="J173" s="285"/>
      <c r="K173" s="286"/>
      <c r="L173" s="474"/>
      <c r="M173" s="475"/>
      <c r="N173" s="475"/>
      <c r="O173" s="475"/>
      <c r="P173" s="475"/>
      <c r="Q173" s="475"/>
      <c r="R173" s="475"/>
      <c r="S173" s="475"/>
      <c r="T173" s="475"/>
      <c r="U173" s="475"/>
      <c r="V173" s="475"/>
      <c r="W173" s="475"/>
      <c r="X173" s="475"/>
      <c r="Y173" s="475"/>
      <c r="Z173" s="475"/>
      <c r="AA173" s="476"/>
      <c r="AB173" s="285"/>
      <c r="AC173" s="286"/>
      <c r="AD173" s="290"/>
      <c r="AE173" s="291"/>
      <c r="AF173" s="291"/>
      <c r="AG173" s="291"/>
      <c r="AH173" s="291"/>
      <c r="AI173" s="291"/>
      <c r="AJ173" s="291"/>
      <c r="AK173" s="291"/>
      <c r="AL173" s="291"/>
      <c r="AM173" s="291"/>
      <c r="AN173" s="291"/>
      <c r="AO173" s="291"/>
      <c r="AP173" s="291"/>
      <c r="AQ173" s="291"/>
      <c r="AR173" s="291"/>
      <c r="AS173" s="292"/>
      <c r="AT173" s="196"/>
      <c r="AU173" s="197"/>
      <c r="AV173" s="197"/>
      <c r="AW173" s="197"/>
      <c r="AX173" s="159"/>
      <c r="AY173" s="159"/>
      <c r="AZ173" s="159"/>
      <c r="BA173" s="159"/>
      <c r="BB173" s="159"/>
      <c r="BC173" s="159"/>
      <c r="BD173" s="121"/>
      <c r="BE173" s="121"/>
      <c r="BF173" s="121"/>
      <c r="BG173" s="121"/>
      <c r="BH173" s="210"/>
      <c r="BI173" s="210"/>
      <c r="BJ173" s="210"/>
      <c r="BK173" s="210"/>
      <c r="BL173" s="210"/>
      <c r="BM173" s="121"/>
      <c r="BN173" s="121"/>
      <c r="BO173" s="121"/>
      <c r="BP173" s="121"/>
      <c r="BQ173" s="121"/>
      <c r="BR173" s="121"/>
      <c r="BS173" s="121"/>
      <c r="BT173" s="121"/>
      <c r="BU173" s="121"/>
      <c r="BV173" s="121"/>
      <c r="BW173" s="121"/>
    </row>
    <row r="174" spans="2:75" ht="12" customHeight="1" x14ac:dyDescent="0.2">
      <c r="B174" s="514"/>
      <c r="C174" s="515"/>
      <c r="D174" s="515"/>
      <c r="E174" s="515"/>
      <c r="F174" s="515"/>
      <c r="G174" s="515"/>
      <c r="H174" s="515"/>
      <c r="I174" s="516"/>
      <c r="J174" s="283"/>
      <c r="K174" s="284"/>
      <c r="L174" s="496" t="s">
        <v>179</v>
      </c>
      <c r="M174" s="497"/>
      <c r="N174" s="497"/>
      <c r="O174" s="497"/>
      <c r="P174" s="497"/>
      <c r="Q174" s="497"/>
      <c r="R174" s="497"/>
      <c r="S174" s="497"/>
      <c r="T174" s="497"/>
      <c r="U174" s="497"/>
      <c r="V174" s="497"/>
      <c r="W174" s="497"/>
      <c r="X174" s="497"/>
      <c r="Y174" s="497"/>
      <c r="Z174" s="497"/>
      <c r="AA174" s="498"/>
      <c r="AB174" s="283"/>
      <c r="AC174" s="284"/>
      <c r="AD174" s="287" t="s">
        <v>184</v>
      </c>
      <c r="AE174" s="288"/>
      <c r="AF174" s="288"/>
      <c r="AG174" s="288"/>
      <c r="AH174" s="288"/>
      <c r="AI174" s="288"/>
      <c r="AJ174" s="288"/>
      <c r="AK174" s="288"/>
      <c r="AL174" s="288"/>
      <c r="AM174" s="288"/>
      <c r="AN174" s="288"/>
      <c r="AO174" s="288"/>
      <c r="AP174" s="288"/>
      <c r="AQ174" s="288"/>
      <c r="AR174" s="288"/>
      <c r="AS174" s="289"/>
      <c r="AT174" s="194"/>
      <c r="AU174" s="194"/>
      <c r="AV174" s="194"/>
      <c r="AW174" s="195"/>
      <c r="AX174" s="159"/>
      <c r="AY174" s="159"/>
      <c r="AZ174" s="159"/>
      <c r="BA174" s="159"/>
      <c r="BB174" s="159"/>
      <c r="BC174" s="159"/>
      <c r="BD174" s="121"/>
      <c r="BE174" s="121"/>
      <c r="BF174" s="121"/>
      <c r="BG174" s="121"/>
      <c r="BH174" s="210"/>
      <c r="BI174" s="210"/>
      <c r="BJ174" s="210"/>
      <c r="BK174" s="210"/>
      <c r="BL174" s="210"/>
      <c r="BM174" s="121"/>
      <c r="BN174" s="121"/>
      <c r="BO174" s="121"/>
      <c r="BP174" s="121"/>
      <c r="BQ174" s="121"/>
      <c r="BR174" s="121"/>
      <c r="BS174" s="121"/>
      <c r="BT174" s="121"/>
      <c r="BU174" s="121"/>
      <c r="BV174" s="121"/>
      <c r="BW174" s="121"/>
    </row>
    <row r="175" spans="2:75" ht="12" customHeight="1" x14ac:dyDescent="0.2">
      <c r="B175" s="514"/>
      <c r="C175" s="515"/>
      <c r="D175" s="515"/>
      <c r="E175" s="515"/>
      <c r="F175" s="515"/>
      <c r="G175" s="515"/>
      <c r="H175" s="515"/>
      <c r="I175" s="516"/>
      <c r="J175" s="285"/>
      <c r="K175" s="286"/>
      <c r="L175" s="499"/>
      <c r="M175" s="500"/>
      <c r="N175" s="500"/>
      <c r="O175" s="500"/>
      <c r="P175" s="500"/>
      <c r="Q175" s="500"/>
      <c r="R175" s="500"/>
      <c r="S175" s="500"/>
      <c r="T175" s="500"/>
      <c r="U175" s="500"/>
      <c r="V175" s="500"/>
      <c r="W175" s="500"/>
      <c r="X175" s="500"/>
      <c r="Y175" s="500"/>
      <c r="Z175" s="500"/>
      <c r="AA175" s="501"/>
      <c r="AB175" s="285"/>
      <c r="AC175" s="286"/>
      <c r="AD175" s="290"/>
      <c r="AE175" s="291"/>
      <c r="AF175" s="291"/>
      <c r="AG175" s="291"/>
      <c r="AH175" s="291"/>
      <c r="AI175" s="291"/>
      <c r="AJ175" s="291"/>
      <c r="AK175" s="291"/>
      <c r="AL175" s="291"/>
      <c r="AM175" s="291"/>
      <c r="AN175" s="291"/>
      <c r="AO175" s="291"/>
      <c r="AP175" s="291"/>
      <c r="AQ175" s="291"/>
      <c r="AR175" s="291"/>
      <c r="AS175" s="292"/>
      <c r="AT175" s="196"/>
      <c r="AU175" s="197"/>
      <c r="AV175" s="197"/>
      <c r="AW175" s="197"/>
      <c r="AX175" s="159"/>
      <c r="AY175" s="159"/>
      <c r="AZ175" s="159"/>
      <c r="BA175" s="159"/>
      <c r="BB175" s="159"/>
      <c r="BC175" s="159"/>
      <c r="BD175" s="121"/>
      <c r="BE175" s="121"/>
      <c r="BF175" s="121"/>
      <c r="BG175" s="121"/>
      <c r="BH175" s="210"/>
      <c r="BI175" s="210"/>
      <c r="BJ175" s="210"/>
      <c r="BK175" s="210"/>
      <c r="BL175" s="210"/>
      <c r="BM175" s="121"/>
      <c r="BN175" s="121"/>
      <c r="BO175" s="121"/>
      <c r="BP175" s="121"/>
      <c r="BQ175" s="121"/>
      <c r="BR175" s="121"/>
      <c r="BS175" s="121"/>
      <c r="BT175" s="121"/>
      <c r="BU175" s="121"/>
      <c r="BV175" s="121"/>
      <c r="BW175" s="121"/>
    </row>
    <row r="176" spans="2:75" ht="12" customHeight="1" x14ac:dyDescent="0.2">
      <c r="B176" s="514"/>
      <c r="C176" s="515"/>
      <c r="D176" s="515"/>
      <c r="E176" s="515"/>
      <c r="F176" s="515"/>
      <c r="G176" s="515"/>
      <c r="H176" s="515"/>
      <c r="I176" s="516"/>
      <c r="J176" s="283"/>
      <c r="K176" s="284"/>
      <c r="L176" s="496" t="s">
        <v>177</v>
      </c>
      <c r="M176" s="497"/>
      <c r="N176" s="497"/>
      <c r="O176" s="497"/>
      <c r="P176" s="497"/>
      <c r="Q176" s="497"/>
      <c r="R176" s="497"/>
      <c r="S176" s="497"/>
      <c r="T176" s="497"/>
      <c r="U176" s="497"/>
      <c r="V176" s="497"/>
      <c r="W176" s="497"/>
      <c r="X176" s="497"/>
      <c r="Y176" s="497"/>
      <c r="Z176" s="497"/>
      <c r="AA176" s="498"/>
      <c r="AB176" s="283"/>
      <c r="AC176" s="284"/>
      <c r="AD176" s="287" t="s">
        <v>62</v>
      </c>
      <c r="AE176" s="288"/>
      <c r="AF176" s="288"/>
      <c r="AG176" s="288"/>
      <c r="AH176" s="288"/>
      <c r="AI176" s="288"/>
      <c r="AJ176" s="288"/>
      <c r="AK176" s="288"/>
      <c r="AL176" s="288"/>
      <c r="AM176" s="288"/>
      <c r="AN176" s="288"/>
      <c r="AO176" s="288"/>
      <c r="AP176" s="288"/>
      <c r="AQ176" s="288"/>
      <c r="AR176" s="288"/>
      <c r="AS176" s="289"/>
      <c r="AT176" s="194"/>
      <c r="AU176" s="194"/>
      <c r="AV176" s="194"/>
      <c r="AW176" s="195"/>
      <c r="AX176" s="159"/>
      <c r="AY176" s="159"/>
      <c r="AZ176" s="159"/>
      <c r="BA176" s="159"/>
      <c r="BB176" s="159"/>
      <c r="BC176" s="159"/>
      <c r="BD176" s="121"/>
      <c r="BE176" s="121"/>
      <c r="BF176" s="121"/>
      <c r="BG176" s="121"/>
      <c r="BH176" s="210"/>
      <c r="BI176" s="210"/>
      <c r="BJ176" s="210"/>
      <c r="BK176" s="210"/>
      <c r="BL176" s="210"/>
      <c r="BM176" s="121"/>
      <c r="BN176" s="121"/>
      <c r="BO176" s="121"/>
      <c r="BP176" s="121"/>
      <c r="BQ176" s="121"/>
      <c r="BR176" s="121"/>
      <c r="BS176" s="121"/>
      <c r="BT176" s="121"/>
      <c r="BU176" s="121"/>
      <c r="BV176" s="121"/>
      <c r="BW176" s="121"/>
    </row>
    <row r="177" spans="2:77" ht="12" customHeight="1" x14ac:dyDescent="0.2">
      <c r="B177" s="514"/>
      <c r="C177" s="515"/>
      <c r="D177" s="515"/>
      <c r="E177" s="515"/>
      <c r="F177" s="515"/>
      <c r="G177" s="515"/>
      <c r="H177" s="515"/>
      <c r="I177" s="516"/>
      <c r="J177" s="285"/>
      <c r="K177" s="286"/>
      <c r="L177" s="499"/>
      <c r="M177" s="500"/>
      <c r="N177" s="500"/>
      <c r="O177" s="500"/>
      <c r="P177" s="500"/>
      <c r="Q177" s="500"/>
      <c r="R177" s="500"/>
      <c r="S177" s="500"/>
      <c r="T177" s="500"/>
      <c r="U177" s="500"/>
      <c r="V177" s="500"/>
      <c r="W177" s="500"/>
      <c r="X177" s="500"/>
      <c r="Y177" s="500"/>
      <c r="Z177" s="500"/>
      <c r="AA177" s="501"/>
      <c r="AB177" s="285"/>
      <c r="AC177" s="286"/>
      <c r="AD177" s="290"/>
      <c r="AE177" s="291"/>
      <c r="AF177" s="291"/>
      <c r="AG177" s="291"/>
      <c r="AH177" s="291"/>
      <c r="AI177" s="291"/>
      <c r="AJ177" s="291"/>
      <c r="AK177" s="291"/>
      <c r="AL177" s="291"/>
      <c r="AM177" s="291"/>
      <c r="AN177" s="291"/>
      <c r="AO177" s="291"/>
      <c r="AP177" s="291"/>
      <c r="AQ177" s="291"/>
      <c r="AR177" s="291"/>
      <c r="AS177" s="292"/>
      <c r="AT177" s="196"/>
      <c r="AU177" s="197"/>
      <c r="AV177" s="197"/>
      <c r="AW177" s="197"/>
      <c r="AX177" s="159"/>
      <c r="AY177" s="159"/>
      <c r="AZ177" s="159"/>
      <c r="BA177" s="159"/>
      <c r="BB177" s="159"/>
      <c r="BC177" s="159"/>
      <c r="BD177" s="121"/>
      <c r="BE177" s="121"/>
      <c r="BF177" s="121"/>
      <c r="BG177" s="121"/>
      <c r="BH177" s="210"/>
      <c r="BI177" s="210"/>
      <c r="BJ177" s="210"/>
      <c r="BK177" s="210"/>
      <c r="BL177" s="210"/>
      <c r="BM177" s="121"/>
      <c r="BN177" s="121"/>
      <c r="BO177" s="121"/>
      <c r="BP177" s="121"/>
      <c r="BQ177" s="121"/>
      <c r="BR177" s="121"/>
      <c r="BS177" s="121"/>
      <c r="BT177" s="121"/>
      <c r="BU177" s="121"/>
      <c r="BV177" s="121"/>
      <c r="BW177" s="121"/>
    </row>
    <row r="178" spans="2:77" ht="12" customHeight="1" x14ac:dyDescent="0.2">
      <c r="B178" s="514"/>
      <c r="C178" s="515"/>
      <c r="D178" s="515"/>
      <c r="E178" s="515"/>
      <c r="F178" s="515"/>
      <c r="G178" s="515"/>
      <c r="H178" s="515"/>
      <c r="I178" s="516"/>
      <c r="J178" s="283"/>
      <c r="K178" s="284"/>
      <c r="L178" s="471" t="s">
        <v>178</v>
      </c>
      <c r="M178" s="472"/>
      <c r="N178" s="472"/>
      <c r="O178" s="472"/>
      <c r="P178" s="472"/>
      <c r="Q178" s="472"/>
      <c r="R178" s="472"/>
      <c r="S178" s="472"/>
      <c r="T178" s="472"/>
      <c r="U178" s="472"/>
      <c r="V178" s="472"/>
      <c r="W178" s="472"/>
      <c r="X178" s="472"/>
      <c r="Y178" s="472"/>
      <c r="Z178" s="472"/>
      <c r="AA178" s="473"/>
      <c r="AB178" s="283"/>
      <c r="AC178" s="284"/>
      <c r="AD178" s="287" t="s">
        <v>63</v>
      </c>
      <c r="AE178" s="288"/>
      <c r="AF178" s="288"/>
      <c r="AG178" s="486" t="s">
        <v>26</v>
      </c>
      <c r="AH178" s="488"/>
      <c r="AI178" s="489"/>
      <c r="AJ178" s="489"/>
      <c r="AK178" s="489"/>
      <c r="AL178" s="489"/>
      <c r="AM178" s="489"/>
      <c r="AN178" s="489"/>
      <c r="AO178" s="489"/>
      <c r="AP178" s="489"/>
      <c r="AQ178" s="489"/>
      <c r="AR178" s="490"/>
      <c r="AS178" s="494" t="s">
        <v>28</v>
      </c>
      <c r="AT178" s="194"/>
      <c r="AU178" s="194"/>
      <c r="AV178" s="194"/>
      <c r="AW178" s="195"/>
      <c r="AX178" s="159"/>
      <c r="AY178" s="159"/>
      <c r="AZ178" s="159"/>
      <c r="BA178" s="159"/>
      <c r="BB178" s="159"/>
      <c r="BC178" s="159"/>
      <c r="BD178" s="121"/>
      <c r="BE178" s="121"/>
      <c r="BF178" s="121"/>
      <c r="BG178" s="121"/>
      <c r="BH178" s="210"/>
      <c r="BI178" s="210"/>
      <c r="BJ178" s="210"/>
      <c r="BK178" s="210"/>
      <c r="BL178" s="210"/>
      <c r="BM178" s="121"/>
      <c r="BN178" s="121"/>
      <c r="BO178" s="121"/>
      <c r="BP178" s="121"/>
      <c r="BQ178" s="121"/>
      <c r="BR178" s="121"/>
      <c r="BS178" s="121"/>
      <c r="BT178" s="121"/>
      <c r="BU178" s="121"/>
      <c r="BV178" s="121"/>
      <c r="BW178" s="121"/>
    </row>
    <row r="179" spans="2:77" ht="12" customHeight="1" x14ac:dyDescent="0.2">
      <c r="B179" s="517"/>
      <c r="C179" s="518"/>
      <c r="D179" s="518"/>
      <c r="E179" s="518"/>
      <c r="F179" s="518"/>
      <c r="G179" s="518"/>
      <c r="H179" s="518"/>
      <c r="I179" s="519"/>
      <c r="J179" s="285"/>
      <c r="K179" s="286"/>
      <c r="L179" s="474"/>
      <c r="M179" s="475"/>
      <c r="N179" s="475"/>
      <c r="O179" s="475"/>
      <c r="P179" s="475"/>
      <c r="Q179" s="475"/>
      <c r="R179" s="475"/>
      <c r="S179" s="475"/>
      <c r="T179" s="475"/>
      <c r="U179" s="475"/>
      <c r="V179" s="475"/>
      <c r="W179" s="475"/>
      <c r="X179" s="475"/>
      <c r="Y179" s="475"/>
      <c r="Z179" s="475"/>
      <c r="AA179" s="476"/>
      <c r="AB179" s="285"/>
      <c r="AC179" s="286"/>
      <c r="AD179" s="290"/>
      <c r="AE179" s="291"/>
      <c r="AF179" s="291"/>
      <c r="AG179" s="487"/>
      <c r="AH179" s="491"/>
      <c r="AI179" s="492"/>
      <c r="AJ179" s="492"/>
      <c r="AK179" s="492"/>
      <c r="AL179" s="492"/>
      <c r="AM179" s="492"/>
      <c r="AN179" s="492"/>
      <c r="AO179" s="492"/>
      <c r="AP179" s="492"/>
      <c r="AQ179" s="492"/>
      <c r="AR179" s="493"/>
      <c r="AS179" s="495"/>
      <c r="AT179" s="196"/>
      <c r="AU179" s="197"/>
      <c r="AV179" s="197"/>
      <c r="AW179" s="197"/>
      <c r="AX179" s="159"/>
      <c r="AY179" s="159"/>
      <c r="AZ179" s="159"/>
      <c r="BA179" s="159"/>
      <c r="BB179" s="159"/>
      <c r="BC179" s="159"/>
      <c r="BD179" s="121"/>
      <c r="BE179" s="121"/>
      <c r="BF179" s="121"/>
      <c r="BG179" s="121"/>
      <c r="BH179" s="210"/>
      <c r="BI179" s="210"/>
      <c r="BJ179" s="210"/>
      <c r="BK179" s="210"/>
      <c r="BL179" s="210"/>
      <c r="BM179" s="121"/>
      <c r="BN179" s="121"/>
      <c r="BO179" s="121"/>
      <c r="BP179" s="121"/>
      <c r="BQ179" s="121"/>
      <c r="BR179" s="121"/>
      <c r="BS179" s="121"/>
      <c r="BT179" s="121"/>
      <c r="BU179" s="121"/>
      <c r="BV179" s="121"/>
      <c r="BW179" s="121"/>
    </row>
    <row r="180" spans="2:77" ht="11.4" customHeight="1" x14ac:dyDescent="0.2">
      <c r="B180" s="16"/>
      <c r="C180" s="16"/>
      <c r="D180" s="16"/>
      <c r="E180" s="16"/>
      <c r="F180" s="16"/>
      <c r="G180" s="16"/>
      <c r="H180" s="16"/>
      <c r="I180" s="16"/>
      <c r="J180" s="16"/>
      <c r="K180" s="16"/>
      <c r="L180" s="2"/>
      <c r="M180" s="2"/>
      <c r="N180" s="2"/>
      <c r="O180" s="2"/>
      <c r="P180" s="2"/>
      <c r="Q180" s="2"/>
      <c r="R180" s="2"/>
      <c r="S180" s="2"/>
      <c r="T180" s="2"/>
      <c r="U180" s="2"/>
      <c r="V180" s="2"/>
      <c r="W180" s="2"/>
      <c r="X180" s="2"/>
      <c r="Y180" s="2"/>
      <c r="Z180" s="2"/>
      <c r="AA180" s="2"/>
      <c r="AB180" s="16"/>
      <c r="AC180" s="16"/>
      <c r="AD180" s="21"/>
      <c r="AE180" s="21"/>
      <c r="AF180" s="21"/>
      <c r="AG180" s="39"/>
      <c r="AH180" s="44"/>
      <c r="AI180" s="44"/>
      <c r="AJ180" s="44"/>
      <c r="AK180" s="44"/>
      <c r="AL180" s="44"/>
      <c r="AM180" s="44"/>
      <c r="AN180" s="44"/>
      <c r="AO180" s="44"/>
      <c r="AP180" s="44"/>
      <c r="AQ180" s="44"/>
      <c r="AR180" s="44"/>
      <c r="AS180" s="16"/>
      <c r="AT180" s="43"/>
      <c r="AU180" s="43"/>
      <c r="AV180" s="43"/>
      <c r="AW180" s="43"/>
      <c r="AX180" s="121"/>
      <c r="AY180" s="121"/>
      <c r="AZ180" s="121"/>
      <c r="BA180" s="121"/>
      <c r="BB180" s="121"/>
      <c r="BC180" s="121"/>
      <c r="BD180" s="121"/>
      <c r="BE180" s="121"/>
      <c r="BF180" s="121"/>
      <c r="BG180" s="121"/>
      <c r="BH180" s="210"/>
      <c r="BI180" s="210"/>
      <c r="BJ180" s="210"/>
      <c r="BK180" s="210"/>
      <c r="BL180" s="210"/>
      <c r="BM180" s="121"/>
      <c r="BN180" s="121"/>
      <c r="BO180" s="121"/>
      <c r="BP180" s="121"/>
      <c r="BQ180" s="121"/>
      <c r="BR180" s="121"/>
      <c r="BS180" s="121"/>
      <c r="BT180" s="121"/>
      <c r="BU180" s="121"/>
      <c r="BV180" s="121"/>
      <c r="BW180" s="121"/>
      <c r="BX180" s="41"/>
      <c r="BY180" s="41"/>
    </row>
    <row r="181" spans="2:77" ht="11.4" customHeight="1" x14ac:dyDescent="0.2">
      <c r="B181" s="101" t="s">
        <v>339</v>
      </c>
      <c r="C181" s="16"/>
      <c r="D181" s="16"/>
      <c r="E181" s="16"/>
      <c r="F181" s="16"/>
      <c r="G181" s="16"/>
      <c r="H181" s="16"/>
      <c r="I181" s="16"/>
      <c r="J181" s="16"/>
      <c r="K181" s="16"/>
      <c r="L181" s="2"/>
      <c r="M181" s="2"/>
      <c r="N181" s="2"/>
      <c r="O181" s="2"/>
      <c r="P181" s="2"/>
      <c r="Q181" s="2"/>
      <c r="R181" s="2"/>
      <c r="S181" s="2"/>
      <c r="T181" s="2"/>
      <c r="U181" s="2"/>
      <c r="V181" s="2"/>
      <c r="W181" s="2"/>
      <c r="X181" s="2"/>
      <c r="Y181" s="2"/>
      <c r="Z181" s="2"/>
      <c r="AA181" s="2"/>
      <c r="AB181" s="16"/>
      <c r="AC181" s="16"/>
      <c r="AD181" s="21"/>
      <c r="AE181" s="21"/>
      <c r="AF181" s="21"/>
      <c r="AG181" s="39"/>
      <c r="AH181" s="44"/>
      <c r="AI181" s="44"/>
      <c r="AJ181" s="44"/>
      <c r="AK181" s="44"/>
      <c r="AL181" s="44"/>
      <c r="AM181" s="44"/>
      <c r="AN181" s="44"/>
      <c r="AO181" s="44"/>
      <c r="AP181" s="44"/>
      <c r="AQ181" s="44"/>
      <c r="AR181" s="44"/>
      <c r="AS181" s="16"/>
      <c r="AT181" s="43"/>
      <c r="AU181" s="43"/>
      <c r="AV181" s="43"/>
      <c r="AW181" s="43"/>
      <c r="AX181" s="121"/>
      <c r="AY181" s="121"/>
      <c r="AZ181" s="121"/>
      <c r="BA181" s="121"/>
      <c r="BB181" s="121"/>
      <c r="BC181" s="121"/>
      <c r="BD181" s="121"/>
      <c r="BE181" s="121"/>
      <c r="BF181" s="121"/>
      <c r="BG181" s="121"/>
      <c r="BH181" s="121"/>
      <c r="BI181" s="121"/>
      <c r="BJ181" s="121"/>
      <c r="BK181" s="121"/>
      <c r="BL181" s="121"/>
      <c r="BM181" s="121"/>
      <c r="BN181" s="121"/>
      <c r="BO181" s="121"/>
      <c r="BP181" s="121"/>
      <c r="BQ181" s="121"/>
      <c r="BR181" s="121"/>
      <c r="BS181" s="121"/>
      <c r="BT181" s="121"/>
      <c r="BU181" s="121"/>
      <c r="BV181" s="121"/>
      <c r="BW181" s="121"/>
      <c r="BX181" s="41"/>
      <c r="BY181" s="41"/>
    </row>
    <row r="182" spans="2:77" ht="6.6" customHeight="1" x14ac:dyDescent="0.2">
      <c r="B182" s="16"/>
      <c r="C182" s="16"/>
      <c r="D182" s="16"/>
      <c r="E182" s="16"/>
      <c r="F182" s="16"/>
      <c r="G182" s="16"/>
      <c r="H182" s="16"/>
      <c r="I182" s="16"/>
      <c r="J182" s="16"/>
      <c r="K182" s="16"/>
      <c r="L182" s="2"/>
      <c r="M182" s="2"/>
      <c r="N182" s="2"/>
      <c r="O182" s="2"/>
      <c r="P182" s="2"/>
      <c r="Q182" s="2"/>
      <c r="R182" s="2"/>
      <c r="S182" s="2"/>
      <c r="T182" s="2"/>
      <c r="U182" s="2"/>
      <c r="V182" s="2"/>
      <c r="W182" s="2"/>
      <c r="X182" s="2"/>
      <c r="Y182" s="2"/>
      <c r="Z182" s="2"/>
      <c r="AA182" s="2"/>
      <c r="AB182" s="16"/>
      <c r="AC182" s="16"/>
      <c r="AD182" s="21"/>
      <c r="AE182" s="21"/>
      <c r="AF182" s="21"/>
      <c r="AG182" s="39"/>
      <c r="AH182" s="44"/>
      <c r="AI182" s="44"/>
      <c r="AJ182" s="44"/>
      <c r="AK182" s="44"/>
      <c r="AL182" s="44"/>
      <c r="AM182" s="44"/>
      <c r="AN182" s="44"/>
      <c r="AO182" s="44"/>
      <c r="AP182" s="44"/>
      <c r="AQ182" s="44"/>
      <c r="AR182" s="44"/>
      <c r="AS182" s="16"/>
      <c r="AT182" s="43"/>
      <c r="AU182" s="43"/>
      <c r="AV182" s="43"/>
      <c r="AW182" s="43"/>
      <c r="AX182" s="41"/>
      <c r="AY182" s="41"/>
      <c r="AZ182" s="41"/>
      <c r="BA182" s="41"/>
      <c r="BB182" s="41"/>
      <c r="BC182" s="41"/>
      <c r="BD182" s="41"/>
      <c r="BE182" s="41"/>
      <c r="BF182" s="41"/>
      <c r="BG182" s="41"/>
      <c r="BH182" s="41"/>
      <c r="BI182" s="41"/>
      <c r="BJ182" s="41"/>
      <c r="BK182" s="41"/>
      <c r="BL182" s="41"/>
      <c r="BM182" s="41"/>
      <c r="BN182" s="41"/>
      <c r="BO182" s="41"/>
      <c r="BP182" s="41"/>
      <c r="BQ182" s="41"/>
      <c r="BR182" s="41"/>
      <c r="BS182" s="41"/>
      <c r="BT182" s="41"/>
      <c r="BU182" s="41"/>
      <c r="BV182" s="41"/>
      <c r="BW182" s="41"/>
      <c r="BX182" s="41"/>
      <c r="BY182" s="41"/>
    </row>
    <row r="183" spans="2:77" ht="22.2" customHeight="1" x14ac:dyDescent="0.2">
      <c r="B183" s="92"/>
      <c r="C183" s="93"/>
      <c r="D183" s="99" t="s">
        <v>192</v>
      </c>
      <c r="E183" s="48"/>
      <c r="F183" s="46"/>
      <c r="G183" s="46"/>
      <c r="H183" s="47"/>
      <c r="I183" s="93"/>
      <c r="J183" s="94"/>
      <c r="K183" s="49" t="s">
        <v>193</v>
      </c>
      <c r="L183" s="11"/>
      <c r="M183" s="11"/>
      <c r="N183" s="11"/>
      <c r="O183" s="5"/>
      <c r="P183" s="2"/>
      <c r="Q183" s="2"/>
      <c r="R183" s="2"/>
      <c r="S183" s="84"/>
      <c r="T183" s="2"/>
      <c r="U183" s="2"/>
      <c r="V183" s="2"/>
      <c r="W183" s="2"/>
      <c r="X183" s="2"/>
      <c r="Y183" s="2"/>
      <c r="Z183" s="2"/>
      <c r="AA183" s="2"/>
      <c r="AB183" s="16"/>
      <c r="AC183" s="16"/>
      <c r="AD183" s="21"/>
      <c r="AE183" s="21"/>
      <c r="AF183" s="21"/>
      <c r="AG183" s="39"/>
      <c r="AH183" s="44"/>
      <c r="AI183" s="44"/>
      <c r="AJ183" s="44"/>
      <c r="AK183" s="44"/>
      <c r="AL183" s="44"/>
      <c r="AM183" s="44"/>
      <c r="AN183" s="44"/>
      <c r="AO183" s="44"/>
      <c r="AP183" s="44"/>
      <c r="AQ183" s="44"/>
      <c r="AR183" s="44"/>
      <c r="AS183" s="16"/>
      <c r="AT183" s="43"/>
      <c r="AU183" s="43"/>
      <c r="AV183" s="43"/>
      <c r="AW183" s="43"/>
      <c r="AX183" s="41"/>
      <c r="AY183" s="41"/>
      <c r="AZ183" s="41"/>
      <c r="BA183" s="41"/>
      <c r="BB183" s="41"/>
      <c r="BC183" s="41"/>
      <c r="BD183" s="41"/>
      <c r="BE183" s="41"/>
      <c r="BF183" s="41"/>
      <c r="BG183" s="41"/>
      <c r="BH183" s="42"/>
      <c r="BI183" s="41"/>
      <c r="BJ183" s="41"/>
      <c r="BK183" s="41"/>
      <c r="BL183" s="41"/>
      <c r="BM183" s="41"/>
      <c r="BN183" s="41"/>
      <c r="BO183" s="41"/>
      <c r="BP183" s="41"/>
      <c r="BQ183" s="41"/>
      <c r="BR183" s="41"/>
      <c r="BS183" s="41"/>
      <c r="BT183" s="41"/>
      <c r="BU183" s="41"/>
      <c r="BV183" s="41"/>
      <c r="BW183" s="41"/>
      <c r="BX183" s="41"/>
      <c r="BY183" s="41"/>
    </row>
    <row r="184" spans="2:77" ht="11.4" customHeight="1" x14ac:dyDescent="0.2">
      <c r="B184" s="16"/>
      <c r="C184" s="16"/>
      <c r="D184" s="16"/>
      <c r="E184" s="16"/>
      <c r="F184" s="16"/>
      <c r="G184" s="16"/>
      <c r="H184" s="16"/>
      <c r="I184" s="16"/>
      <c r="J184" s="16"/>
      <c r="K184" s="16"/>
      <c r="L184" s="2"/>
      <c r="M184" s="2"/>
      <c r="N184" s="2"/>
      <c r="O184" s="2"/>
      <c r="P184" s="2"/>
      <c r="Q184" s="2"/>
      <c r="R184" s="2"/>
      <c r="S184" s="2"/>
      <c r="T184" s="2"/>
      <c r="U184" s="2"/>
      <c r="V184" s="2"/>
      <c r="W184" s="2"/>
      <c r="X184" s="2"/>
      <c r="Y184" s="2"/>
      <c r="Z184" s="2"/>
      <c r="AA184" s="2"/>
      <c r="AB184" s="16"/>
      <c r="AC184" s="16"/>
      <c r="AD184" s="21"/>
      <c r="AE184" s="21"/>
      <c r="AF184" s="21"/>
      <c r="AG184" s="39"/>
      <c r="AH184" s="44"/>
      <c r="AI184" s="44"/>
      <c r="AJ184" s="44"/>
      <c r="AK184" s="44"/>
      <c r="AL184" s="44"/>
      <c r="AM184" s="44"/>
      <c r="AN184" s="44"/>
      <c r="AO184" s="44"/>
      <c r="AP184" s="44"/>
      <c r="AQ184" s="44"/>
      <c r="AR184" s="44"/>
      <c r="AS184" s="16"/>
      <c r="AT184" s="43"/>
      <c r="AU184" s="43"/>
      <c r="AV184" s="43"/>
      <c r="AW184" s="43"/>
      <c r="AX184" s="41"/>
      <c r="AY184" s="41"/>
      <c r="AZ184" s="41"/>
      <c r="BA184" s="41"/>
      <c r="BB184" s="41"/>
      <c r="BC184" s="41"/>
      <c r="BD184" s="41"/>
      <c r="BE184" s="41"/>
      <c r="BF184" s="41"/>
      <c r="BG184" s="41"/>
      <c r="BH184" s="41"/>
      <c r="BI184" s="41"/>
      <c r="BJ184" s="41"/>
      <c r="BK184" s="41"/>
      <c r="BL184" s="41"/>
      <c r="BM184" s="41"/>
      <c r="BN184" s="41"/>
      <c r="BO184" s="41"/>
      <c r="BP184" s="41"/>
      <c r="BQ184" s="41"/>
      <c r="BR184" s="41"/>
      <c r="BS184" s="41"/>
      <c r="BT184" s="41"/>
      <c r="BU184" s="41"/>
      <c r="BV184" s="41"/>
      <c r="BW184" s="41"/>
      <c r="BX184" s="41"/>
      <c r="BY184" s="41"/>
    </row>
    <row r="185" spans="2:77" ht="20.399999999999999" customHeight="1" x14ac:dyDescent="0.2">
      <c r="B185" s="102" t="s">
        <v>340</v>
      </c>
      <c r="C185" s="22"/>
      <c r="D185" s="22"/>
      <c r="E185" s="22"/>
      <c r="F185" s="22"/>
      <c r="G185" s="22"/>
      <c r="H185" s="22"/>
      <c r="I185" s="22"/>
      <c r="J185" s="22"/>
      <c r="K185" s="22"/>
      <c r="L185" s="22"/>
      <c r="M185" s="22"/>
      <c r="N185" s="22"/>
      <c r="O185" s="22"/>
      <c r="P185" s="22"/>
      <c r="Q185" s="22"/>
      <c r="R185" s="22"/>
      <c r="S185" s="22"/>
      <c r="T185" s="22"/>
      <c r="U185" s="22"/>
      <c r="V185" s="22"/>
      <c r="W185" s="22"/>
      <c r="X185" s="22"/>
      <c r="Y185" s="22"/>
      <c r="Z185" s="22"/>
      <c r="AA185" s="22"/>
      <c r="AB185" s="22"/>
      <c r="AC185" s="22"/>
      <c r="AD185" s="22"/>
      <c r="AE185" s="22"/>
      <c r="AF185" s="22"/>
      <c r="AG185" s="22"/>
      <c r="AH185" s="22"/>
      <c r="AI185" s="22"/>
      <c r="AJ185" s="22"/>
      <c r="AK185" s="22"/>
      <c r="AL185" s="22"/>
      <c r="AM185" s="22"/>
      <c r="AN185" s="22"/>
      <c r="AO185" s="22"/>
      <c r="AP185" s="22"/>
      <c r="AQ185" s="22"/>
      <c r="AR185" s="22"/>
      <c r="AS185" s="22"/>
      <c r="AT185" s="22"/>
      <c r="AU185" s="43"/>
      <c r="AV185" s="43"/>
      <c r="AW185" s="43"/>
      <c r="AX185" s="41"/>
      <c r="AY185" s="41"/>
      <c r="AZ185" s="41"/>
      <c r="BA185" s="41"/>
      <c r="BB185" s="41"/>
      <c r="BC185" s="41"/>
      <c r="BD185" s="41"/>
      <c r="BE185" s="41"/>
      <c r="BF185" s="41"/>
      <c r="BG185" s="41"/>
      <c r="BH185" s="41"/>
      <c r="BI185" s="41"/>
      <c r="BJ185" s="41"/>
      <c r="BK185" s="41"/>
      <c r="BL185" s="41"/>
      <c r="BM185" s="41"/>
      <c r="BN185" s="41"/>
      <c r="BO185" s="41"/>
      <c r="BP185" s="41"/>
      <c r="BQ185" s="41"/>
      <c r="BR185" s="41"/>
      <c r="BS185" s="41"/>
      <c r="BT185" s="41"/>
      <c r="BU185" s="41"/>
      <c r="BV185" s="41"/>
      <c r="BW185" s="41"/>
      <c r="BX185" s="41"/>
      <c r="BY185" s="41"/>
    </row>
    <row r="186" spans="2:77" ht="11.4" customHeight="1" x14ac:dyDescent="0.2">
      <c r="B186" s="520" t="s">
        <v>165</v>
      </c>
      <c r="C186" s="521"/>
      <c r="D186" s="521"/>
      <c r="E186" s="521"/>
      <c r="F186" s="494"/>
      <c r="G186" s="520" t="s">
        <v>166</v>
      </c>
      <c r="H186" s="521"/>
      <c r="I186" s="521"/>
      <c r="J186" s="521"/>
      <c r="K186" s="494"/>
      <c r="L186" s="520" t="s">
        <v>101</v>
      </c>
      <c r="M186" s="521"/>
      <c r="N186" s="521"/>
      <c r="O186" s="521"/>
      <c r="P186" s="494"/>
      <c r="Q186" s="520" t="s">
        <v>167</v>
      </c>
      <c r="R186" s="521"/>
      <c r="S186" s="521"/>
      <c r="T186" s="521"/>
      <c r="U186" s="494"/>
      <c r="V186" s="520" t="s">
        <v>168</v>
      </c>
      <c r="W186" s="521"/>
      <c r="X186" s="521"/>
      <c r="Y186" s="521"/>
      <c r="Z186" s="494"/>
      <c r="AA186" s="520" t="s">
        <v>169</v>
      </c>
      <c r="AB186" s="521"/>
      <c r="AC186" s="521"/>
      <c r="AD186" s="521"/>
      <c r="AE186" s="494"/>
      <c r="AF186" s="520" t="s">
        <v>122</v>
      </c>
      <c r="AG186" s="521"/>
      <c r="AH186" s="521"/>
      <c r="AI186" s="521"/>
      <c r="AJ186" s="494"/>
      <c r="AK186" s="520" t="s">
        <v>88</v>
      </c>
      <c r="AL186" s="521"/>
      <c r="AM186" s="521"/>
      <c r="AN186" s="521"/>
      <c r="AO186" s="494"/>
      <c r="AP186" s="520" t="s">
        <v>170</v>
      </c>
      <c r="AQ186" s="521"/>
      <c r="AR186" s="521"/>
      <c r="AS186" s="521"/>
      <c r="AT186" s="494"/>
      <c r="AU186" s="43"/>
      <c r="AV186" s="43"/>
      <c r="AW186" s="43"/>
      <c r="AX186" s="41"/>
      <c r="AY186" s="41"/>
      <c r="AZ186" s="41"/>
      <c r="BA186" s="41"/>
      <c r="BB186" s="41"/>
      <c r="BC186" s="41"/>
      <c r="BD186" s="41"/>
      <c r="BE186" s="41"/>
      <c r="BF186" s="41"/>
      <c r="BG186" s="41"/>
      <c r="BH186" s="41"/>
      <c r="BI186" s="41"/>
      <c r="BJ186" s="41"/>
      <c r="BK186" s="41"/>
      <c r="BL186" s="41"/>
      <c r="BM186" s="41"/>
      <c r="BN186" s="41"/>
      <c r="BO186" s="41"/>
      <c r="BP186" s="41"/>
      <c r="BQ186" s="41"/>
      <c r="BR186" s="41"/>
      <c r="BS186" s="41"/>
      <c r="BT186" s="41"/>
      <c r="BU186" s="41"/>
      <c r="BV186" s="41"/>
      <c r="BW186" s="41"/>
      <c r="BX186" s="41"/>
      <c r="BY186" s="41"/>
    </row>
    <row r="187" spans="2:77" ht="11.4" customHeight="1" x14ac:dyDescent="0.2">
      <c r="B187" s="522"/>
      <c r="C187" s="523"/>
      <c r="D187" s="523"/>
      <c r="E187" s="523"/>
      <c r="F187" s="495"/>
      <c r="G187" s="522"/>
      <c r="H187" s="523"/>
      <c r="I187" s="523"/>
      <c r="J187" s="523"/>
      <c r="K187" s="495"/>
      <c r="L187" s="522"/>
      <c r="M187" s="523"/>
      <c r="N187" s="523"/>
      <c r="O187" s="523"/>
      <c r="P187" s="495"/>
      <c r="Q187" s="522"/>
      <c r="R187" s="523"/>
      <c r="S187" s="523"/>
      <c r="T187" s="523"/>
      <c r="U187" s="495"/>
      <c r="V187" s="522"/>
      <c r="W187" s="523"/>
      <c r="X187" s="523"/>
      <c r="Y187" s="523"/>
      <c r="Z187" s="495"/>
      <c r="AA187" s="522"/>
      <c r="AB187" s="523"/>
      <c r="AC187" s="523"/>
      <c r="AD187" s="523"/>
      <c r="AE187" s="495"/>
      <c r="AF187" s="522"/>
      <c r="AG187" s="523"/>
      <c r="AH187" s="523"/>
      <c r="AI187" s="523"/>
      <c r="AJ187" s="495"/>
      <c r="AK187" s="522"/>
      <c r="AL187" s="523"/>
      <c r="AM187" s="523"/>
      <c r="AN187" s="523"/>
      <c r="AO187" s="495"/>
      <c r="AP187" s="522"/>
      <c r="AQ187" s="523"/>
      <c r="AR187" s="523"/>
      <c r="AS187" s="523"/>
      <c r="AT187" s="495"/>
      <c r="AU187" s="43"/>
      <c r="AV187" s="43"/>
      <c r="AW187" s="43"/>
      <c r="AX187" s="41"/>
      <c r="AY187" s="41"/>
      <c r="AZ187" s="41"/>
      <c r="BA187" s="41"/>
      <c r="BB187" s="41"/>
      <c r="BC187" s="41"/>
      <c r="BD187" s="41"/>
      <c r="BE187" s="41"/>
      <c r="BF187" s="41"/>
      <c r="BG187" s="41"/>
      <c r="BH187" s="41"/>
      <c r="BI187" s="41"/>
      <c r="BJ187" s="41"/>
      <c r="BK187" s="41"/>
      <c r="BL187" s="41"/>
      <c r="BM187" s="41"/>
      <c r="BN187" s="41"/>
      <c r="BO187" s="41"/>
      <c r="BP187" s="41"/>
      <c r="BQ187" s="41"/>
      <c r="BR187" s="41"/>
      <c r="BS187" s="41"/>
      <c r="BT187" s="41"/>
      <c r="BU187" s="41"/>
      <c r="BV187" s="41"/>
      <c r="BW187" s="41"/>
      <c r="BX187" s="41"/>
      <c r="BY187" s="41"/>
    </row>
    <row r="188" spans="2:77" ht="21.6" customHeight="1" x14ac:dyDescent="0.2">
      <c r="B188" s="502"/>
      <c r="C188" s="502"/>
      <c r="D188" s="502"/>
      <c r="E188" s="502"/>
      <c r="F188" s="502"/>
      <c r="G188" s="502"/>
      <c r="H188" s="502"/>
      <c r="I188" s="502"/>
      <c r="J188" s="502"/>
      <c r="K188" s="502"/>
      <c r="L188" s="502"/>
      <c r="M188" s="502"/>
      <c r="N188" s="502"/>
      <c r="O188" s="502"/>
      <c r="P188" s="502"/>
      <c r="Q188" s="502"/>
      <c r="R188" s="502"/>
      <c r="S188" s="502"/>
      <c r="T188" s="502"/>
      <c r="U188" s="502"/>
      <c r="V188" s="502"/>
      <c r="W188" s="502"/>
      <c r="X188" s="502"/>
      <c r="Y188" s="502"/>
      <c r="Z188" s="502"/>
      <c r="AA188" s="502"/>
      <c r="AB188" s="502"/>
      <c r="AC188" s="502"/>
      <c r="AD188" s="502"/>
      <c r="AE188" s="502"/>
      <c r="AF188" s="502"/>
      <c r="AG188" s="502"/>
      <c r="AH188" s="502"/>
      <c r="AI188" s="502"/>
      <c r="AJ188" s="502"/>
      <c r="AK188" s="502"/>
      <c r="AL188" s="502"/>
      <c r="AM188" s="502"/>
      <c r="AN188" s="502"/>
      <c r="AO188" s="502"/>
      <c r="AP188" s="502"/>
      <c r="AQ188" s="502"/>
      <c r="AR188" s="502"/>
      <c r="AS188" s="502"/>
      <c r="AT188" s="502"/>
      <c r="AU188" s="43"/>
      <c r="AV188" s="43"/>
      <c r="AW188" s="43"/>
      <c r="AX188" s="41"/>
      <c r="AY188" s="41"/>
      <c r="AZ188" s="41"/>
      <c r="BA188" s="41"/>
      <c r="BB188" s="41"/>
      <c r="BC188" s="41"/>
      <c r="BD188" s="41"/>
      <c r="BE188" s="41"/>
      <c r="BF188" s="41"/>
      <c r="BG188" s="41"/>
      <c r="BH188" s="41"/>
      <c r="BI188" s="41"/>
      <c r="BJ188" s="41"/>
      <c r="BK188" s="41"/>
      <c r="BL188" s="41"/>
      <c r="BM188" s="41"/>
      <c r="BN188" s="41"/>
      <c r="BO188" s="41"/>
      <c r="BP188" s="41"/>
      <c r="BQ188" s="41"/>
      <c r="BR188" s="41"/>
      <c r="BS188" s="41"/>
      <c r="BT188" s="41"/>
      <c r="BU188" s="41"/>
      <c r="BV188" s="41"/>
      <c r="BW188" s="41"/>
      <c r="BX188" s="41"/>
      <c r="BY188" s="41"/>
    </row>
    <row r="189" spans="2:77" ht="10.199999999999999" customHeight="1" x14ac:dyDescent="0.2">
      <c r="B189" s="16"/>
      <c r="C189" s="16"/>
      <c r="D189" s="16"/>
      <c r="E189" s="16"/>
      <c r="F189" s="16"/>
      <c r="G189" s="16"/>
      <c r="H189" s="16"/>
      <c r="I189" s="16"/>
      <c r="J189" s="16"/>
      <c r="K189" s="16"/>
      <c r="L189" s="16"/>
      <c r="M189" s="16"/>
      <c r="N189" s="16"/>
      <c r="O189" s="16"/>
      <c r="P189" s="16"/>
      <c r="Q189" s="16"/>
      <c r="R189" s="16"/>
      <c r="S189" s="16"/>
      <c r="T189" s="16"/>
      <c r="U189" s="16"/>
      <c r="V189" s="16"/>
      <c r="W189" s="16"/>
      <c r="X189" s="16"/>
      <c r="Y189" s="16"/>
      <c r="Z189" s="16"/>
      <c r="AA189" s="16"/>
      <c r="AB189" s="16"/>
      <c r="AC189" s="16"/>
      <c r="AD189" s="16"/>
      <c r="AE189" s="16"/>
      <c r="AF189" s="16"/>
      <c r="AG189" s="16"/>
      <c r="AH189" s="16"/>
      <c r="AI189" s="16"/>
      <c r="AJ189" s="16"/>
      <c r="AK189" s="16"/>
      <c r="AL189" s="16"/>
      <c r="AM189" s="16"/>
      <c r="AN189" s="16"/>
      <c r="AO189" s="16"/>
      <c r="AP189" s="16"/>
      <c r="AQ189" s="16"/>
      <c r="AR189" s="16"/>
      <c r="AS189" s="16"/>
      <c r="AT189" s="16"/>
      <c r="AU189" s="43"/>
      <c r="AV189" s="43"/>
      <c r="AW189" s="43"/>
      <c r="AX189" s="41"/>
      <c r="AY189" s="211"/>
      <c r="AZ189" s="211"/>
      <c r="BA189" s="211"/>
      <c r="BB189" s="211"/>
      <c r="BC189" s="211"/>
      <c r="BD189" s="211"/>
      <c r="BE189" s="211"/>
      <c r="BF189" s="211"/>
      <c r="BG189" s="211"/>
      <c r="BH189" s="211"/>
      <c r="BI189" s="211"/>
      <c r="BJ189" s="211"/>
      <c r="BK189" s="211"/>
      <c r="BL189" s="211"/>
      <c r="BM189" s="211"/>
      <c r="BN189" s="211"/>
      <c r="BO189" s="211"/>
      <c r="BP189" s="211"/>
      <c r="BQ189" s="211"/>
      <c r="BR189" s="211"/>
      <c r="BS189" s="211"/>
      <c r="BT189" s="211"/>
      <c r="BU189" s="211"/>
      <c r="BV189" s="211"/>
      <c r="BW189" s="211"/>
      <c r="BX189" s="211"/>
      <c r="BY189" s="41"/>
    </row>
    <row r="190" spans="2:77" ht="21.6" customHeight="1" x14ac:dyDescent="0.2">
      <c r="B190" s="34" t="s">
        <v>341</v>
      </c>
      <c r="C190" s="121"/>
      <c r="D190" s="121"/>
      <c r="E190" s="121"/>
      <c r="F190" s="121"/>
      <c r="G190" s="121"/>
      <c r="H190" s="121"/>
      <c r="I190" s="121"/>
      <c r="J190" s="121"/>
      <c r="K190" s="121"/>
      <c r="L190" s="121"/>
      <c r="M190" s="121"/>
      <c r="N190" s="121"/>
      <c r="O190" s="121"/>
      <c r="P190" s="121"/>
      <c r="Q190" s="121"/>
      <c r="R190" s="121"/>
      <c r="S190" s="121"/>
      <c r="T190" s="121"/>
      <c r="U190" s="121"/>
      <c r="V190" s="121"/>
      <c r="W190" s="121"/>
      <c r="X190" s="121"/>
      <c r="Y190" s="121"/>
      <c r="Z190" s="121"/>
      <c r="AA190" s="96"/>
      <c r="AB190" s="96"/>
      <c r="AC190" s="96"/>
      <c r="AD190" s="96"/>
      <c r="AE190" s="96"/>
      <c r="AF190" s="96"/>
      <c r="AG190" s="96"/>
      <c r="AH190" s="96"/>
      <c r="AI190" s="96"/>
      <c r="AJ190" s="96"/>
      <c r="AK190" s="96"/>
      <c r="AL190" s="96"/>
      <c r="AM190" s="96"/>
      <c r="AN190" s="96"/>
      <c r="AO190" s="96"/>
      <c r="AP190" s="96"/>
      <c r="AQ190" s="96"/>
      <c r="AR190" s="96"/>
      <c r="AS190" s="96"/>
      <c r="AT190" s="96"/>
      <c r="AU190" s="43"/>
      <c r="AV190" s="43"/>
      <c r="AW190" s="43"/>
      <c r="AX190" s="41"/>
      <c r="AY190" s="41"/>
      <c r="AZ190" s="41"/>
      <c r="BA190" s="41"/>
      <c r="BB190" s="41"/>
      <c r="BC190" s="41"/>
      <c r="BD190" s="41"/>
      <c r="BE190" s="41"/>
      <c r="BF190" s="41"/>
      <c r="BG190" s="41"/>
      <c r="BH190" s="41"/>
      <c r="BI190" s="41"/>
      <c r="BJ190" s="41"/>
      <c r="BK190" s="41"/>
      <c r="BL190" s="41"/>
      <c r="BM190" s="41"/>
      <c r="BN190" s="41"/>
      <c r="BO190" s="41"/>
      <c r="BP190" s="41"/>
      <c r="BQ190" s="41"/>
      <c r="BR190" s="41"/>
      <c r="BS190" s="41"/>
      <c r="BT190" s="41"/>
      <c r="BU190" s="41"/>
      <c r="BV190" s="41"/>
      <c r="BW190" s="41"/>
      <c r="BX190" s="41"/>
      <c r="BY190" s="41"/>
    </row>
    <row r="191" spans="2:77" ht="21.6" customHeight="1" x14ac:dyDescent="0.2">
      <c r="B191" s="503"/>
      <c r="C191" s="504"/>
      <c r="D191" s="504"/>
      <c r="E191" s="504"/>
      <c r="F191" s="504"/>
      <c r="G191" s="504"/>
      <c r="H191" s="504"/>
      <c r="I191" s="504"/>
      <c r="J191" s="504"/>
      <c r="K191" s="504"/>
      <c r="L191" s="504"/>
      <c r="M191" s="504"/>
      <c r="N191" s="504"/>
      <c r="O191" s="504"/>
      <c r="P191" s="504"/>
      <c r="Q191" s="504"/>
      <c r="R191" s="504"/>
      <c r="S191" s="504"/>
      <c r="T191" s="504"/>
      <c r="U191" s="504"/>
      <c r="V191" s="504"/>
      <c r="W191" s="504"/>
      <c r="X191" s="504"/>
      <c r="Y191" s="504"/>
      <c r="Z191" s="504"/>
      <c r="AA191" s="504"/>
      <c r="AB191" s="504"/>
      <c r="AC191" s="504"/>
      <c r="AD191" s="504"/>
      <c r="AE191" s="504"/>
      <c r="AF191" s="504"/>
      <c r="AG191" s="504"/>
      <c r="AH191" s="504"/>
      <c r="AI191" s="504"/>
      <c r="AJ191" s="504"/>
      <c r="AK191" s="504"/>
      <c r="AL191" s="504"/>
      <c r="AM191" s="504"/>
      <c r="AN191" s="504"/>
      <c r="AO191" s="504"/>
      <c r="AP191" s="504"/>
      <c r="AQ191" s="504"/>
      <c r="AR191" s="504"/>
      <c r="AS191" s="504"/>
      <c r="AT191" s="504"/>
      <c r="AU191" s="504"/>
      <c r="AV191" s="504"/>
      <c r="AW191" s="504"/>
      <c r="AX191" s="504"/>
      <c r="AY191" s="504"/>
      <c r="AZ191" s="504"/>
      <c r="BA191" s="504"/>
      <c r="BB191" s="505"/>
      <c r="BC191" s="41"/>
      <c r="BD191" s="41"/>
      <c r="BE191" s="41"/>
      <c r="BF191" s="41"/>
      <c r="BG191" s="41"/>
      <c r="BH191" s="41"/>
      <c r="BI191" s="41"/>
      <c r="BJ191" s="41"/>
      <c r="BK191" s="41"/>
      <c r="BL191" s="41"/>
      <c r="BM191" s="41"/>
      <c r="BN191" s="41"/>
      <c r="BO191" s="41"/>
      <c r="BP191" s="41"/>
      <c r="BQ191" s="41"/>
      <c r="BR191" s="41"/>
      <c r="BS191" s="41"/>
      <c r="BT191" s="41"/>
      <c r="BU191" s="41"/>
      <c r="BV191" s="41"/>
      <c r="BW191" s="41"/>
      <c r="BX191" s="41"/>
      <c r="BY191" s="41"/>
    </row>
    <row r="192" spans="2:77" ht="21.6" customHeight="1" x14ac:dyDescent="0.2">
      <c r="B192" s="506"/>
      <c r="C192" s="507"/>
      <c r="D192" s="507"/>
      <c r="E192" s="507"/>
      <c r="F192" s="507"/>
      <c r="G192" s="507"/>
      <c r="H192" s="507"/>
      <c r="I192" s="507"/>
      <c r="J192" s="507"/>
      <c r="K192" s="507"/>
      <c r="L192" s="507"/>
      <c r="M192" s="507"/>
      <c r="N192" s="507"/>
      <c r="O192" s="507"/>
      <c r="P192" s="507"/>
      <c r="Q192" s="507"/>
      <c r="R192" s="507"/>
      <c r="S192" s="507"/>
      <c r="T192" s="507"/>
      <c r="U192" s="507"/>
      <c r="V192" s="507"/>
      <c r="W192" s="507"/>
      <c r="X192" s="507"/>
      <c r="Y192" s="507"/>
      <c r="Z192" s="507"/>
      <c r="AA192" s="507"/>
      <c r="AB192" s="507"/>
      <c r="AC192" s="507"/>
      <c r="AD192" s="507"/>
      <c r="AE192" s="507"/>
      <c r="AF192" s="507"/>
      <c r="AG192" s="507"/>
      <c r="AH192" s="507"/>
      <c r="AI192" s="507"/>
      <c r="AJ192" s="507"/>
      <c r="AK192" s="507"/>
      <c r="AL192" s="507"/>
      <c r="AM192" s="507"/>
      <c r="AN192" s="507"/>
      <c r="AO192" s="507"/>
      <c r="AP192" s="507"/>
      <c r="AQ192" s="507"/>
      <c r="AR192" s="507"/>
      <c r="AS192" s="507"/>
      <c r="AT192" s="507"/>
      <c r="AU192" s="507"/>
      <c r="AV192" s="507"/>
      <c r="AW192" s="507"/>
      <c r="AX192" s="507"/>
      <c r="AY192" s="507"/>
      <c r="AZ192" s="507"/>
      <c r="BA192" s="507"/>
      <c r="BB192" s="508"/>
      <c r="BC192" s="41"/>
      <c r="BD192" s="41"/>
      <c r="BE192" s="41"/>
      <c r="BF192" s="41"/>
      <c r="BG192" s="41"/>
      <c r="BH192" s="41"/>
      <c r="BI192" s="41"/>
      <c r="BJ192" s="41"/>
      <c r="BK192" s="41"/>
      <c r="BL192" s="41"/>
      <c r="BM192" s="41"/>
      <c r="BN192" s="41"/>
      <c r="BO192" s="41"/>
      <c r="BP192" s="41"/>
      <c r="BQ192" s="41"/>
      <c r="BR192" s="41"/>
      <c r="BS192" s="41"/>
      <c r="BT192" s="41"/>
      <c r="BU192" s="41"/>
      <c r="BV192" s="41"/>
      <c r="BW192" s="41"/>
      <c r="BX192" s="41"/>
      <c r="BY192" s="41"/>
    </row>
    <row r="193" spans="1:89" ht="21.6" customHeight="1" x14ac:dyDescent="0.2">
      <c r="B193" s="506"/>
      <c r="C193" s="507"/>
      <c r="D193" s="507"/>
      <c r="E193" s="507"/>
      <c r="F193" s="507"/>
      <c r="G193" s="507"/>
      <c r="H193" s="507"/>
      <c r="I193" s="507"/>
      <c r="J193" s="507"/>
      <c r="K193" s="507"/>
      <c r="L193" s="507"/>
      <c r="M193" s="507"/>
      <c r="N193" s="507"/>
      <c r="O193" s="507"/>
      <c r="P193" s="507"/>
      <c r="Q193" s="507"/>
      <c r="R193" s="507"/>
      <c r="S193" s="507"/>
      <c r="T193" s="507"/>
      <c r="U193" s="507"/>
      <c r="V193" s="507"/>
      <c r="W193" s="507"/>
      <c r="X193" s="507"/>
      <c r="Y193" s="507"/>
      <c r="Z193" s="507"/>
      <c r="AA193" s="507"/>
      <c r="AB193" s="507"/>
      <c r="AC193" s="507"/>
      <c r="AD193" s="507"/>
      <c r="AE193" s="507"/>
      <c r="AF193" s="507"/>
      <c r="AG193" s="507"/>
      <c r="AH193" s="507"/>
      <c r="AI193" s="507"/>
      <c r="AJ193" s="507"/>
      <c r="AK193" s="507"/>
      <c r="AL193" s="507"/>
      <c r="AM193" s="507"/>
      <c r="AN193" s="507"/>
      <c r="AO193" s="507"/>
      <c r="AP193" s="507"/>
      <c r="AQ193" s="507"/>
      <c r="AR193" s="507"/>
      <c r="AS193" s="507"/>
      <c r="AT193" s="507"/>
      <c r="AU193" s="507"/>
      <c r="AV193" s="507"/>
      <c r="AW193" s="507"/>
      <c r="AX193" s="507"/>
      <c r="AY193" s="507"/>
      <c r="AZ193" s="507"/>
      <c r="BA193" s="507"/>
      <c r="BB193" s="508"/>
      <c r="BC193" s="41"/>
      <c r="BD193" s="41"/>
      <c r="BE193" s="41"/>
      <c r="BF193" s="41"/>
      <c r="BG193" s="41"/>
      <c r="BH193" s="41"/>
      <c r="BI193" s="41"/>
      <c r="BJ193" s="41"/>
      <c r="BK193" s="41"/>
      <c r="BL193" s="41"/>
      <c r="BM193" s="41"/>
      <c r="BN193" s="41"/>
      <c r="BO193" s="41"/>
      <c r="BP193" s="41"/>
      <c r="BQ193" s="41"/>
      <c r="BR193" s="41"/>
      <c r="BS193" s="41"/>
      <c r="BT193" s="41"/>
      <c r="BU193" s="41"/>
      <c r="BV193" s="41"/>
      <c r="BW193" s="41"/>
      <c r="BX193" s="41"/>
      <c r="BY193" s="41"/>
    </row>
    <row r="194" spans="1:89" ht="30.6" customHeight="1" x14ac:dyDescent="0.2">
      <c r="A194" s="121"/>
      <c r="B194" s="509"/>
      <c r="C194" s="510"/>
      <c r="D194" s="510"/>
      <c r="E194" s="510"/>
      <c r="F194" s="510"/>
      <c r="G194" s="510"/>
      <c r="H194" s="510"/>
      <c r="I194" s="510"/>
      <c r="J194" s="510"/>
      <c r="K194" s="510"/>
      <c r="L194" s="510"/>
      <c r="M194" s="510"/>
      <c r="N194" s="510"/>
      <c r="O194" s="510"/>
      <c r="P194" s="510"/>
      <c r="Q194" s="510"/>
      <c r="R194" s="510"/>
      <c r="S194" s="510"/>
      <c r="T194" s="510"/>
      <c r="U194" s="510"/>
      <c r="V194" s="510"/>
      <c r="W194" s="510"/>
      <c r="X194" s="510"/>
      <c r="Y194" s="510"/>
      <c r="Z194" s="510"/>
      <c r="AA194" s="510"/>
      <c r="AB194" s="510"/>
      <c r="AC194" s="510"/>
      <c r="AD194" s="510"/>
      <c r="AE194" s="510"/>
      <c r="AF194" s="510"/>
      <c r="AG194" s="510"/>
      <c r="AH194" s="510"/>
      <c r="AI194" s="510"/>
      <c r="AJ194" s="510"/>
      <c r="AK194" s="510"/>
      <c r="AL194" s="510"/>
      <c r="AM194" s="510"/>
      <c r="AN194" s="510"/>
      <c r="AO194" s="510"/>
      <c r="AP194" s="510"/>
      <c r="AQ194" s="510"/>
      <c r="AR194" s="510"/>
      <c r="AS194" s="510"/>
      <c r="AT194" s="510"/>
      <c r="AU194" s="510"/>
      <c r="AV194" s="510"/>
      <c r="AW194" s="510"/>
      <c r="AX194" s="510"/>
      <c r="AY194" s="510"/>
      <c r="AZ194" s="510"/>
      <c r="BA194" s="510"/>
      <c r="BB194" s="511"/>
      <c r="BC194" s="41"/>
      <c r="BD194" s="41"/>
      <c r="BE194" s="41"/>
      <c r="BF194" s="41"/>
      <c r="BG194" s="41"/>
      <c r="BH194" s="41"/>
      <c r="BI194" s="41"/>
      <c r="BJ194" s="41"/>
      <c r="BK194" s="41"/>
      <c r="BL194" s="41"/>
      <c r="BM194" s="41"/>
      <c r="BN194" s="41"/>
      <c r="BO194" s="41"/>
      <c r="BP194" s="41"/>
      <c r="BQ194" s="41"/>
      <c r="BR194" s="41"/>
      <c r="BS194" s="41"/>
      <c r="BT194" s="41"/>
      <c r="BU194" s="41"/>
      <c r="BV194" s="41"/>
      <c r="BW194" s="41"/>
      <c r="BX194" s="41"/>
      <c r="BY194" s="41"/>
    </row>
    <row r="195" spans="1:89" ht="22.8" customHeight="1" x14ac:dyDescent="0.2">
      <c r="A195" s="121"/>
      <c r="B195" s="231"/>
      <c r="C195" s="231"/>
      <c r="D195" s="231"/>
      <c r="E195" s="231"/>
      <c r="F195" s="231"/>
      <c r="G195" s="231"/>
      <c r="H195" s="231"/>
      <c r="I195" s="231"/>
      <c r="J195" s="231"/>
      <c r="K195" s="231"/>
      <c r="L195" s="231"/>
      <c r="M195" s="231"/>
      <c r="N195" s="231"/>
      <c r="O195" s="231"/>
      <c r="P195" s="231"/>
      <c r="Q195" s="231"/>
      <c r="R195" s="231"/>
      <c r="S195" s="231"/>
      <c r="T195" s="231"/>
      <c r="U195" s="231"/>
      <c r="V195" s="231"/>
      <c r="W195" s="231"/>
      <c r="X195" s="231"/>
      <c r="Y195" s="231"/>
      <c r="Z195" s="231"/>
      <c r="AA195" s="231"/>
      <c r="AB195" s="231"/>
      <c r="AC195" s="231"/>
      <c r="AD195" s="231"/>
      <c r="AE195" s="231"/>
      <c r="AF195" s="231"/>
      <c r="AG195" s="231"/>
      <c r="AH195" s="231"/>
      <c r="AI195" s="231"/>
      <c r="AJ195" s="231"/>
      <c r="AK195" s="231"/>
      <c r="AL195" s="231"/>
      <c r="AM195" s="231"/>
      <c r="AN195" s="231"/>
      <c r="AO195" s="231"/>
      <c r="AP195" s="231"/>
      <c r="AQ195" s="231"/>
      <c r="AR195" s="231"/>
      <c r="AS195" s="231"/>
      <c r="AT195" s="231"/>
      <c r="AU195" s="231"/>
      <c r="AV195" s="231"/>
      <c r="AW195" s="231"/>
      <c r="AX195" s="231"/>
      <c r="AY195" s="231"/>
      <c r="AZ195" s="231"/>
      <c r="BA195" s="231"/>
      <c r="BB195" s="231"/>
      <c r="BC195" s="41"/>
      <c r="BD195" s="41"/>
      <c r="BE195" s="41"/>
      <c r="BF195" s="41"/>
      <c r="BG195" s="41"/>
      <c r="BH195" s="41"/>
      <c r="BI195" s="41"/>
      <c r="BJ195" s="41"/>
      <c r="BK195" s="41"/>
      <c r="BL195" s="41"/>
      <c r="BM195" s="41"/>
      <c r="BN195" s="41"/>
      <c r="BO195" s="41"/>
      <c r="BP195" s="41"/>
      <c r="BQ195" s="41"/>
      <c r="BR195" s="41"/>
      <c r="BS195" s="41"/>
      <c r="BT195" s="41"/>
      <c r="BU195" s="41"/>
      <c r="BV195" s="41"/>
      <c r="BW195" s="41"/>
      <c r="BX195" s="41"/>
      <c r="BY195" s="41"/>
    </row>
    <row r="196" spans="1:89" ht="11.4" customHeight="1" x14ac:dyDescent="0.2">
      <c r="AU196" s="43"/>
      <c r="AV196" s="43"/>
      <c r="AW196" s="43"/>
      <c r="AX196" s="41"/>
      <c r="AY196" s="41"/>
      <c r="AZ196" s="41"/>
      <c r="BA196" s="41"/>
      <c r="BB196" s="41"/>
    </row>
    <row r="197" spans="1:89" ht="20.100000000000001" customHeight="1" x14ac:dyDescent="0.2">
      <c r="B197" s="74" t="s">
        <v>225</v>
      </c>
      <c r="C197" s="81"/>
      <c r="D197" s="71"/>
      <c r="E197" s="71"/>
      <c r="F197" s="71"/>
      <c r="G197" s="71"/>
      <c r="H197" s="71"/>
      <c r="I197" s="71"/>
      <c r="J197" s="71"/>
      <c r="K197" s="71"/>
      <c r="L197" s="71"/>
      <c r="M197" s="71"/>
      <c r="N197" s="71"/>
      <c r="O197" s="71"/>
      <c r="P197" s="71"/>
      <c r="Q197" s="71"/>
      <c r="R197" s="71"/>
      <c r="S197" s="71"/>
      <c r="T197" s="71"/>
      <c r="U197" s="71"/>
      <c r="V197" s="71"/>
      <c r="W197" s="71"/>
      <c r="X197" s="71"/>
      <c r="Y197" s="71"/>
      <c r="Z197" s="71"/>
      <c r="AA197" s="71"/>
      <c r="AB197" s="71"/>
      <c r="AC197" s="71"/>
      <c r="AD197" s="71"/>
      <c r="AE197" s="71"/>
      <c r="AF197" s="71"/>
      <c r="AG197" s="71"/>
      <c r="AH197" s="71"/>
      <c r="AI197" s="71"/>
      <c r="AJ197" s="71"/>
      <c r="AK197" s="71"/>
      <c r="AL197" s="71"/>
      <c r="AM197" s="370" t="s">
        <v>210</v>
      </c>
      <c r="AN197" s="370"/>
      <c r="AO197" s="370"/>
      <c r="AP197" s="370"/>
      <c r="AQ197" s="370"/>
      <c r="AR197" s="370"/>
      <c r="AS197" s="370"/>
      <c r="AT197" s="370"/>
      <c r="AU197" s="370"/>
      <c r="AV197" s="370"/>
      <c r="AW197" s="370"/>
      <c r="AX197" s="370"/>
      <c r="AY197" s="370"/>
      <c r="AZ197" s="370"/>
      <c r="BA197" s="370"/>
      <c r="BB197" s="370"/>
      <c r="BC197" s="370"/>
      <c r="BZ197" s="139"/>
    </row>
    <row r="198" spans="1:89" ht="11.4" customHeight="1" x14ac:dyDescent="0.2">
      <c r="B198" s="16"/>
      <c r="C198" s="16"/>
      <c r="D198" s="16"/>
      <c r="E198" s="16"/>
      <c r="F198" s="16"/>
      <c r="G198" s="16"/>
      <c r="H198" s="16"/>
      <c r="I198" s="16"/>
      <c r="J198" s="16"/>
      <c r="K198" s="16"/>
      <c r="L198" s="2"/>
      <c r="M198" s="2"/>
      <c r="N198" s="2"/>
      <c r="O198" s="2"/>
      <c r="P198" s="2"/>
      <c r="Q198" s="2"/>
      <c r="R198" s="2"/>
      <c r="S198" s="2"/>
      <c r="T198" s="2"/>
      <c r="U198" s="2"/>
      <c r="V198" s="2"/>
      <c r="W198" s="2"/>
      <c r="X198" s="2"/>
      <c r="Y198" s="2"/>
      <c r="Z198" s="2"/>
      <c r="AA198" s="2"/>
      <c r="AB198" s="16"/>
      <c r="AC198" s="16"/>
      <c r="AD198" s="21"/>
      <c r="AE198" s="21"/>
      <c r="AF198" s="21"/>
      <c r="AG198" s="39"/>
      <c r="AH198" s="44"/>
      <c r="AI198" s="44"/>
      <c r="AJ198" s="44"/>
      <c r="AK198" s="44"/>
      <c r="AL198" s="44"/>
      <c r="AM198" s="44"/>
      <c r="AN198" s="44"/>
      <c r="AO198" s="44"/>
      <c r="AP198" s="44"/>
      <c r="AQ198" s="44"/>
      <c r="AR198" s="44"/>
      <c r="AS198" s="16"/>
      <c r="AT198" s="43"/>
      <c r="AU198" s="43"/>
      <c r="AV198" s="43"/>
      <c r="AW198" s="43"/>
      <c r="AX198" s="41"/>
      <c r="AY198" s="41"/>
      <c r="AZ198" s="41"/>
      <c r="BA198" s="41"/>
      <c r="BB198" s="41"/>
      <c r="BC198" s="41"/>
      <c r="BD198" s="41"/>
      <c r="BE198" s="41"/>
      <c r="BF198" s="41"/>
      <c r="BG198" s="41"/>
      <c r="BH198" s="41"/>
      <c r="BI198" s="41"/>
      <c r="BJ198" s="41"/>
      <c r="BK198" s="41"/>
      <c r="BL198" s="41"/>
      <c r="BM198" s="41"/>
      <c r="BN198" s="41"/>
      <c r="BO198" s="41"/>
      <c r="BP198" s="41"/>
      <c r="BQ198" s="41"/>
      <c r="BR198" s="41"/>
      <c r="BS198" s="41"/>
      <c r="BT198" s="41"/>
      <c r="BU198" s="41"/>
      <c r="BV198" s="41"/>
      <c r="BW198" s="41"/>
      <c r="BX198" s="41"/>
      <c r="BY198" s="41"/>
    </row>
    <row r="199" spans="1:89" ht="17.399999999999999" customHeight="1" x14ac:dyDescent="0.2">
      <c r="B199" s="101" t="s">
        <v>344</v>
      </c>
      <c r="C199" s="16"/>
      <c r="D199" s="16"/>
      <c r="E199" s="16"/>
      <c r="F199" s="16"/>
      <c r="G199" s="16"/>
      <c r="H199" s="16"/>
      <c r="I199" s="16"/>
      <c r="J199" s="16"/>
      <c r="K199" s="16"/>
      <c r="L199" s="2"/>
      <c r="M199" s="2"/>
      <c r="N199" s="2"/>
      <c r="O199" s="2"/>
      <c r="P199" s="2"/>
      <c r="Q199" s="2"/>
      <c r="R199" s="2"/>
      <c r="S199" s="2"/>
      <c r="T199" s="2"/>
      <c r="U199" s="2"/>
      <c r="V199" s="2"/>
      <c r="W199" s="2"/>
      <c r="X199" s="2"/>
      <c r="Y199" s="2"/>
      <c r="Z199" s="2"/>
      <c r="AA199" s="2"/>
      <c r="AB199" s="16"/>
      <c r="AC199" s="16"/>
      <c r="AD199" s="21"/>
      <c r="AE199" s="21"/>
      <c r="AF199" s="21"/>
      <c r="AG199" s="39"/>
      <c r="AH199" s="44"/>
      <c r="AI199" s="44"/>
      <c r="AJ199" s="44"/>
      <c r="AK199" s="44"/>
      <c r="AL199" s="44"/>
      <c r="AM199" s="44"/>
      <c r="AN199" s="44"/>
      <c r="AO199" s="44"/>
      <c r="AP199" s="44"/>
      <c r="AQ199" s="44"/>
      <c r="AR199" s="44"/>
      <c r="AS199" s="16"/>
      <c r="AT199" s="43"/>
      <c r="AU199" s="43"/>
      <c r="AV199" s="43"/>
      <c r="AW199" s="43"/>
      <c r="AX199" s="41"/>
      <c r="AY199" s="41"/>
      <c r="AZ199" s="41"/>
      <c r="BA199" s="41"/>
      <c r="BB199" s="41"/>
      <c r="BC199" s="41"/>
      <c r="BD199" s="41"/>
      <c r="BE199" s="41"/>
      <c r="BF199" s="41"/>
      <c r="BG199" s="41"/>
      <c r="BH199" s="212"/>
      <c r="BI199" s="41"/>
      <c r="BJ199" s="41"/>
      <c r="BK199" s="41"/>
      <c r="BL199" s="41"/>
      <c r="BM199" s="41"/>
      <c r="BN199" s="41"/>
      <c r="BO199" s="146"/>
      <c r="BP199" s="146"/>
      <c r="BQ199" s="146"/>
      <c r="BR199" s="146"/>
      <c r="BS199" s="146"/>
      <c r="BT199" s="146"/>
      <c r="BU199" s="146"/>
      <c r="BV199" s="146"/>
      <c r="BW199" s="146"/>
      <c r="BX199" s="146"/>
      <c r="BY199" s="146"/>
      <c r="BZ199" s="146"/>
      <c r="CA199" s="146"/>
      <c r="CB199" s="146"/>
      <c r="CC199" s="146"/>
      <c r="CD199" s="146"/>
      <c r="CE199" s="146"/>
      <c r="CF199" s="146"/>
      <c r="CG199" s="146"/>
      <c r="CH199" s="146"/>
      <c r="CI199" s="146"/>
      <c r="CJ199" s="146"/>
      <c r="CK199" s="146"/>
    </row>
    <row r="200" spans="1:89" ht="21.6" customHeight="1" x14ac:dyDescent="0.2">
      <c r="B200" s="95"/>
      <c r="C200" s="93"/>
      <c r="D200" s="49" t="s">
        <v>159</v>
      </c>
      <c r="E200" s="48"/>
      <c r="F200" s="48"/>
      <c r="G200" s="48"/>
      <c r="H200" s="86"/>
      <c r="I200" s="94"/>
      <c r="J200" s="94"/>
      <c r="K200" s="49" t="s">
        <v>160</v>
      </c>
      <c r="L200" s="50"/>
      <c r="M200" s="48"/>
      <c r="N200" s="48"/>
      <c r="O200" s="86"/>
      <c r="P200" s="94"/>
      <c r="Q200" s="94"/>
      <c r="R200" s="55" t="s">
        <v>194</v>
      </c>
      <c r="S200" s="11"/>
      <c r="T200" s="11"/>
      <c r="U200" s="11"/>
      <c r="V200" s="11"/>
      <c r="W200" s="5"/>
      <c r="X200" s="2"/>
      <c r="Y200" s="2"/>
      <c r="Z200" s="2"/>
      <c r="AA200" s="84"/>
      <c r="AB200" s="16"/>
      <c r="AC200" s="16"/>
      <c r="AD200" s="21"/>
      <c r="AE200" s="21"/>
      <c r="AF200" s="21"/>
      <c r="AG200" s="39"/>
      <c r="AH200" s="44"/>
      <c r="AI200" s="44"/>
      <c r="AJ200" s="44"/>
      <c r="AK200" s="44"/>
      <c r="AL200" s="44"/>
      <c r="AM200" s="44"/>
      <c r="AN200" s="44"/>
      <c r="AO200" s="44"/>
      <c r="AP200" s="44"/>
      <c r="AQ200" s="44"/>
      <c r="AR200" s="44"/>
      <c r="AS200" s="16"/>
      <c r="AT200" s="43"/>
      <c r="AU200" s="43"/>
      <c r="AV200" s="43"/>
      <c r="AW200" s="43"/>
      <c r="AX200" s="41"/>
      <c r="AY200" s="41"/>
      <c r="AZ200" s="41"/>
      <c r="BA200" s="41"/>
      <c r="BB200" s="41"/>
      <c r="BC200" s="41"/>
      <c r="BD200" s="41"/>
      <c r="BE200" s="41"/>
      <c r="BF200" s="41"/>
      <c r="BG200" s="41"/>
      <c r="BH200" s="212"/>
      <c r="BI200" s="41"/>
      <c r="BJ200" s="41"/>
      <c r="BK200" s="41"/>
      <c r="BL200" s="41"/>
      <c r="BM200" s="41"/>
      <c r="BN200" s="41"/>
      <c r="BO200" s="41"/>
      <c r="BP200" s="41"/>
      <c r="BQ200" s="41"/>
      <c r="BR200" s="41"/>
      <c r="BS200" s="41"/>
      <c r="BT200" s="41"/>
      <c r="BU200" s="41"/>
      <c r="BV200" s="41"/>
      <c r="BW200" s="41"/>
      <c r="BX200" s="41"/>
      <c r="BY200" s="41"/>
    </row>
    <row r="201" spans="1:89" ht="9" customHeight="1" x14ac:dyDescent="0.2">
      <c r="B201" s="21"/>
      <c r="C201" s="16"/>
      <c r="D201" s="16"/>
      <c r="E201" s="16"/>
      <c r="F201" s="16"/>
      <c r="G201" s="16"/>
      <c r="H201" s="16"/>
      <c r="I201" s="16"/>
      <c r="J201" s="16"/>
      <c r="K201" s="16"/>
      <c r="L201" s="16"/>
      <c r="M201" s="16"/>
      <c r="N201" s="16"/>
      <c r="O201" s="2"/>
      <c r="P201" s="2"/>
      <c r="Q201" s="2"/>
      <c r="R201" s="2"/>
      <c r="S201" s="2"/>
      <c r="T201" s="2"/>
      <c r="U201" s="2"/>
      <c r="V201" s="2"/>
      <c r="W201" s="2"/>
      <c r="X201" s="2"/>
      <c r="Y201" s="2"/>
      <c r="Z201" s="2"/>
      <c r="AA201" s="2"/>
      <c r="AB201" s="16"/>
      <c r="AC201" s="16"/>
      <c r="AD201" s="21"/>
      <c r="AE201" s="21"/>
      <c r="AF201" s="21"/>
      <c r="AG201" s="39"/>
      <c r="AH201" s="44"/>
      <c r="AI201" s="44"/>
      <c r="AJ201" s="44"/>
      <c r="AK201" s="44"/>
      <c r="AL201" s="44"/>
      <c r="AM201" s="44"/>
      <c r="AN201" s="44"/>
      <c r="AO201" s="44"/>
      <c r="AP201" s="44"/>
      <c r="AQ201" s="44"/>
      <c r="AR201" s="44"/>
      <c r="AS201" s="16"/>
      <c r="AT201" s="43"/>
      <c r="AU201" s="43"/>
      <c r="AV201" s="43"/>
      <c r="AW201" s="43"/>
      <c r="AX201" s="41"/>
      <c r="AY201" s="41"/>
      <c r="AZ201" s="41"/>
      <c r="BA201" s="41"/>
      <c r="BB201" s="41"/>
      <c r="BC201" s="41"/>
      <c r="BH201" s="213"/>
      <c r="BW201" s="41"/>
      <c r="BX201" s="41"/>
      <c r="BY201" s="41"/>
    </row>
    <row r="202" spans="1:89" ht="15.6" customHeight="1" x14ac:dyDescent="0.2">
      <c r="B202" s="101" t="s">
        <v>345</v>
      </c>
      <c r="C202" s="16"/>
      <c r="D202" s="16"/>
      <c r="E202" s="16"/>
      <c r="F202" s="16"/>
      <c r="G202" s="16"/>
      <c r="H202" s="16"/>
      <c r="I202" s="16"/>
      <c r="J202" s="16"/>
      <c r="K202" s="16"/>
      <c r="L202" s="16"/>
      <c r="M202" s="16"/>
      <c r="N202" s="16"/>
      <c r="O202" s="2"/>
      <c r="P202" s="2"/>
      <c r="Q202" s="2"/>
      <c r="R202" s="2"/>
      <c r="S202" s="2"/>
      <c r="T202" s="2"/>
      <c r="U202" s="2"/>
      <c r="V202" s="2"/>
      <c r="W202" s="2"/>
      <c r="X202" s="2"/>
      <c r="Y202" s="2"/>
      <c r="Z202" s="2"/>
      <c r="AA202" s="2"/>
      <c r="AB202" s="16"/>
      <c r="AC202" s="16"/>
      <c r="AD202" s="21"/>
      <c r="AE202" s="21"/>
      <c r="AF202" s="21"/>
      <c r="AG202" s="39"/>
      <c r="AH202" s="44"/>
      <c r="AI202" s="44"/>
      <c r="AJ202" s="44"/>
      <c r="AK202" s="44"/>
      <c r="AL202" s="44"/>
      <c r="AM202" s="44"/>
      <c r="AN202" s="44"/>
      <c r="AO202" s="44"/>
      <c r="AP202" s="44"/>
      <c r="AQ202" s="44"/>
      <c r="AR202" s="44"/>
      <c r="AS202" s="16"/>
      <c r="AT202" s="43"/>
      <c r="AU202" s="43"/>
      <c r="AV202" s="43"/>
      <c r="AW202" s="43"/>
      <c r="AX202" s="41"/>
      <c r="AY202" s="41"/>
      <c r="AZ202" s="41"/>
      <c r="BA202" s="41"/>
      <c r="BB202" s="41"/>
      <c r="BC202" s="41"/>
      <c r="BH202" s="213"/>
      <c r="BW202" s="41"/>
      <c r="BX202" s="41"/>
      <c r="BY202" s="41"/>
    </row>
    <row r="203" spans="1:89" ht="21.6" customHeight="1" x14ac:dyDescent="0.2">
      <c r="B203" s="95"/>
      <c r="C203" s="93"/>
      <c r="D203" s="49" t="s">
        <v>159</v>
      </c>
      <c r="E203" s="48"/>
      <c r="F203" s="48"/>
      <c r="G203" s="48"/>
      <c r="H203" s="86"/>
      <c r="I203" s="94"/>
      <c r="J203" s="94"/>
      <c r="K203" s="49" t="s">
        <v>160</v>
      </c>
      <c r="L203" s="50"/>
      <c r="M203" s="48"/>
      <c r="N203" s="48"/>
      <c r="O203" s="86"/>
      <c r="P203" s="94"/>
      <c r="Q203" s="94"/>
      <c r="R203" s="55" t="s">
        <v>194</v>
      </c>
      <c r="S203" s="11"/>
      <c r="T203" s="11"/>
      <c r="U203" s="11"/>
      <c r="V203" s="11"/>
      <c r="W203" s="5"/>
      <c r="X203" s="2"/>
      <c r="Y203" s="2"/>
      <c r="Z203" s="2"/>
      <c r="AA203" s="84"/>
      <c r="AB203" s="16"/>
      <c r="AC203" s="16"/>
      <c r="AD203" s="21"/>
      <c r="AE203" s="21"/>
      <c r="AF203" s="21"/>
      <c r="AG203" s="39"/>
      <c r="AH203" s="44"/>
      <c r="AI203" s="44"/>
      <c r="AJ203" s="44"/>
      <c r="AK203" s="44"/>
      <c r="AL203" s="44"/>
      <c r="AM203" s="44"/>
      <c r="AN203" s="44"/>
      <c r="AO203" s="44"/>
      <c r="AP203" s="44"/>
      <c r="AQ203" s="44"/>
      <c r="AR203" s="44"/>
      <c r="AS203" s="16"/>
      <c r="AT203" s="43"/>
      <c r="AU203" s="43"/>
      <c r="AV203" s="43"/>
      <c r="AW203" s="43"/>
      <c r="AX203" s="41"/>
      <c r="AY203" s="41"/>
      <c r="AZ203" s="41"/>
      <c r="BA203" s="41"/>
      <c r="BB203" s="41"/>
      <c r="BC203" s="41"/>
      <c r="BD203" s="41"/>
      <c r="BE203" s="41"/>
      <c r="BF203" s="41"/>
      <c r="BG203" s="41"/>
      <c r="BH203" s="212"/>
      <c r="BI203" s="41"/>
      <c r="BJ203" s="41"/>
      <c r="BK203" s="41"/>
      <c r="BL203" s="41"/>
      <c r="BM203" s="41"/>
      <c r="BN203" s="41"/>
      <c r="BO203" s="41"/>
      <c r="BP203" s="41"/>
      <c r="BQ203" s="41"/>
      <c r="BR203" s="41"/>
      <c r="BS203" s="41"/>
      <c r="BT203" s="41"/>
      <c r="BU203" s="41"/>
      <c r="BV203" s="41"/>
      <c r="BW203" s="41"/>
      <c r="BX203" s="41"/>
      <c r="BY203" s="41"/>
    </row>
    <row r="204" spans="1:89" ht="9" customHeight="1" x14ac:dyDescent="0.2">
      <c r="B204" s="21"/>
      <c r="C204" s="16"/>
      <c r="D204" s="16"/>
      <c r="E204" s="16"/>
      <c r="F204" s="16"/>
      <c r="G204" s="16"/>
      <c r="H204" s="16"/>
      <c r="I204" s="16"/>
      <c r="J204" s="16"/>
      <c r="K204" s="16"/>
      <c r="L204" s="2"/>
      <c r="M204" s="2"/>
      <c r="N204" s="2"/>
      <c r="O204" s="2"/>
      <c r="P204" s="2"/>
      <c r="Q204" s="2"/>
      <c r="R204" s="2"/>
      <c r="S204" s="2"/>
      <c r="T204" s="2"/>
      <c r="U204" s="2"/>
      <c r="V204" s="2"/>
      <c r="W204" s="2"/>
      <c r="X204" s="2"/>
      <c r="Y204" s="2"/>
      <c r="Z204" s="2"/>
      <c r="AA204" s="2"/>
      <c r="AB204" s="16"/>
      <c r="AC204" s="16"/>
      <c r="AD204" s="21"/>
      <c r="AE204" s="21"/>
      <c r="AF204" s="21"/>
      <c r="AG204" s="39"/>
      <c r="AH204" s="44"/>
      <c r="AI204" s="44"/>
      <c r="AJ204" s="44"/>
      <c r="AK204" s="44"/>
      <c r="AL204" s="44"/>
      <c r="AM204" s="44"/>
      <c r="AN204" s="44"/>
      <c r="AO204" s="44"/>
      <c r="AP204" s="44"/>
      <c r="AQ204" s="44"/>
      <c r="AR204" s="44"/>
      <c r="AS204" s="16"/>
      <c r="AT204" s="43"/>
      <c r="AU204" s="43"/>
      <c r="AV204" s="43"/>
      <c r="AW204" s="43"/>
      <c r="BH204" s="213"/>
      <c r="BS204" s="41"/>
      <c r="BT204" s="41"/>
      <c r="BU204" s="41"/>
      <c r="BV204" s="41"/>
      <c r="BW204" s="41"/>
      <c r="BX204" s="41"/>
      <c r="BY204" s="41"/>
    </row>
    <row r="205" spans="1:89" ht="16.2" customHeight="1" x14ac:dyDescent="0.2">
      <c r="B205" s="102" t="s">
        <v>346</v>
      </c>
      <c r="C205" s="79"/>
      <c r="D205" s="79"/>
      <c r="E205" s="127"/>
      <c r="F205" s="24"/>
      <c r="G205" s="79"/>
      <c r="H205" s="24"/>
      <c r="I205" s="123"/>
      <c r="J205" s="123"/>
      <c r="K205" s="123"/>
      <c r="L205" s="123"/>
      <c r="M205" s="123"/>
      <c r="N205" s="123"/>
      <c r="O205" s="123"/>
      <c r="P205" s="123"/>
      <c r="Q205" s="123"/>
      <c r="R205" s="123"/>
      <c r="S205" s="123"/>
      <c r="T205" s="123"/>
      <c r="U205" s="123"/>
      <c r="V205" s="123"/>
      <c r="W205" s="123"/>
      <c r="X205" s="123"/>
      <c r="Y205" s="123"/>
      <c r="Z205" s="123"/>
      <c r="AA205" s="123"/>
      <c r="AB205" s="123"/>
      <c r="AC205" s="123"/>
      <c r="AD205" s="123"/>
      <c r="AE205" s="123"/>
      <c r="AF205" s="34"/>
      <c r="BB205" s="77"/>
      <c r="BC205" s="77"/>
      <c r="BD205" s="77"/>
      <c r="BH205" s="213"/>
    </row>
    <row r="206" spans="1:89" ht="21.6" customHeight="1" x14ac:dyDescent="0.2">
      <c r="B206" s="104" t="s">
        <v>226</v>
      </c>
      <c r="C206" s="50"/>
      <c r="D206" s="46"/>
      <c r="E206" s="46"/>
      <c r="F206" s="46"/>
      <c r="G206" s="46"/>
      <c r="H206" s="89"/>
      <c r="I206" s="90"/>
      <c r="J206" s="242" t="s">
        <v>196</v>
      </c>
      <c r="K206" s="243"/>
      <c r="L206" s="243"/>
      <c r="M206" s="243"/>
      <c r="N206" s="243"/>
      <c r="O206" s="244"/>
      <c r="P206" s="90"/>
      <c r="Q206" s="90"/>
      <c r="R206" s="524" t="s">
        <v>229</v>
      </c>
      <c r="S206" s="525"/>
      <c r="T206" s="525"/>
      <c r="U206" s="525"/>
      <c r="V206" s="525"/>
      <c r="W206" s="526"/>
      <c r="X206" s="90"/>
      <c r="Y206" s="90"/>
      <c r="Z206" s="55" t="s">
        <v>195</v>
      </c>
      <c r="AA206" s="11"/>
      <c r="AB206" s="11"/>
      <c r="AC206" s="11"/>
      <c r="AD206" s="50"/>
      <c r="AE206" s="68"/>
      <c r="BH206" s="213"/>
    </row>
    <row r="207" spans="1:89" ht="21.6" customHeight="1" x14ac:dyDescent="0.2">
      <c r="B207" s="104" t="s">
        <v>227</v>
      </c>
      <c r="C207" s="50"/>
      <c r="D207" s="46"/>
      <c r="E207" s="46"/>
      <c r="F207" s="46"/>
      <c r="G207" s="46"/>
      <c r="H207" s="89"/>
      <c r="I207" s="90"/>
      <c r="J207" s="242" t="s">
        <v>196</v>
      </c>
      <c r="K207" s="243"/>
      <c r="L207" s="243"/>
      <c r="M207" s="243"/>
      <c r="N207" s="243"/>
      <c r="O207" s="244"/>
      <c r="P207" s="90"/>
      <c r="Q207" s="90"/>
      <c r="R207" s="524" t="s">
        <v>229</v>
      </c>
      <c r="S207" s="525"/>
      <c r="T207" s="525"/>
      <c r="U207" s="525"/>
      <c r="V207" s="525"/>
      <c r="W207" s="526"/>
      <c r="X207" s="90"/>
      <c r="Y207" s="90"/>
      <c r="Z207" s="55" t="s">
        <v>195</v>
      </c>
      <c r="AA207" s="11"/>
      <c r="AB207" s="11"/>
      <c r="AC207" s="11"/>
      <c r="AD207" s="50"/>
      <c r="AE207" s="68"/>
      <c r="BH207" s="213"/>
    </row>
    <row r="208" spans="1:89" ht="21.6" customHeight="1" x14ac:dyDescent="0.2">
      <c r="B208" s="104" t="s">
        <v>228</v>
      </c>
      <c r="C208" s="50"/>
      <c r="D208" s="46"/>
      <c r="E208" s="46"/>
      <c r="F208" s="46"/>
      <c r="G208" s="46"/>
      <c r="H208" s="89"/>
      <c r="I208" s="90"/>
      <c r="J208" s="242" t="s">
        <v>196</v>
      </c>
      <c r="K208" s="243"/>
      <c r="L208" s="243"/>
      <c r="M208" s="243"/>
      <c r="N208" s="243"/>
      <c r="O208" s="244"/>
      <c r="P208" s="90"/>
      <c r="Q208" s="90"/>
      <c r="R208" s="524" t="s">
        <v>229</v>
      </c>
      <c r="S208" s="525"/>
      <c r="T208" s="525"/>
      <c r="U208" s="525"/>
      <c r="V208" s="525"/>
      <c r="W208" s="526"/>
      <c r="X208" s="90"/>
      <c r="Y208" s="90"/>
      <c r="Z208" s="55" t="s">
        <v>195</v>
      </c>
      <c r="AA208" s="11"/>
      <c r="AB208" s="11"/>
      <c r="AC208" s="11"/>
      <c r="AD208" s="50"/>
      <c r="AE208" s="68"/>
      <c r="BH208" s="213"/>
      <c r="BT208" s="41"/>
    </row>
    <row r="209" spans="1:77" ht="9" customHeight="1" x14ac:dyDescent="0.2">
      <c r="B209" s="21"/>
      <c r="C209" s="16"/>
      <c r="D209" s="16"/>
      <c r="E209" s="16"/>
      <c r="F209" s="16"/>
      <c r="G209" s="16"/>
      <c r="H209" s="16"/>
      <c r="I209" s="16"/>
      <c r="J209" s="16"/>
      <c r="K209" s="16"/>
      <c r="L209" s="2"/>
      <c r="M209" s="2"/>
      <c r="N209" s="2"/>
      <c r="O209" s="2"/>
      <c r="P209" s="2"/>
      <c r="Q209" s="2"/>
      <c r="R209" s="2"/>
      <c r="S209" s="2"/>
      <c r="T209" s="2"/>
      <c r="U209" s="2"/>
      <c r="V209" s="2"/>
      <c r="W209" s="2"/>
      <c r="X209" s="2"/>
      <c r="Y209" s="2"/>
      <c r="Z209" s="2"/>
      <c r="AA209" s="2"/>
      <c r="AB209" s="16"/>
      <c r="AC209" s="16"/>
      <c r="AD209" s="21"/>
      <c r="AE209" s="21"/>
      <c r="AF209" s="21"/>
      <c r="AG209" s="39"/>
      <c r="AH209" s="44"/>
      <c r="AI209" s="44"/>
      <c r="AJ209" s="44"/>
      <c r="AK209" s="44"/>
      <c r="AL209" s="44"/>
      <c r="AM209" s="44"/>
      <c r="AN209" s="44"/>
      <c r="AO209" s="44"/>
      <c r="AP209" s="44"/>
      <c r="AQ209" s="44"/>
      <c r="AR209" s="44"/>
      <c r="AS209" s="16"/>
      <c r="AT209" s="43"/>
      <c r="AU209" s="43"/>
      <c r="AV209" s="43"/>
      <c r="AW209" s="43"/>
      <c r="BH209" s="213"/>
      <c r="BQ209" s="41"/>
      <c r="BR209" s="41"/>
      <c r="BS209" s="41"/>
      <c r="BT209" s="41"/>
      <c r="BU209" s="41"/>
      <c r="BV209" s="41"/>
      <c r="BW209" s="41"/>
      <c r="BX209" s="41"/>
      <c r="BY209" s="41"/>
    </row>
    <row r="210" spans="1:77" ht="16.2" customHeight="1" x14ac:dyDescent="0.2">
      <c r="B210" s="34" t="s">
        <v>347</v>
      </c>
      <c r="C210" s="34"/>
      <c r="D210" s="34"/>
      <c r="E210" s="34"/>
      <c r="F210" s="34"/>
      <c r="G210" s="34"/>
      <c r="H210" s="34"/>
      <c r="I210" s="34"/>
      <c r="J210" s="34"/>
      <c r="K210" s="34"/>
      <c r="L210" s="34"/>
      <c r="M210" s="34"/>
      <c r="N210" s="34"/>
      <c r="O210" s="34"/>
      <c r="P210" s="34"/>
      <c r="Q210" s="34"/>
      <c r="R210" s="34"/>
      <c r="S210" s="34"/>
      <c r="T210" s="34"/>
      <c r="U210" s="34"/>
      <c r="V210" s="34"/>
      <c r="W210" s="2"/>
      <c r="X210" s="2"/>
      <c r="Y210" s="2"/>
      <c r="Z210" s="2"/>
      <c r="AA210" s="2"/>
      <c r="AB210" s="16"/>
      <c r="AC210" s="16"/>
      <c r="AD210" s="21"/>
      <c r="AE210" s="21"/>
      <c r="AF210" s="21"/>
      <c r="AG210" s="39"/>
      <c r="AH210" s="44"/>
      <c r="AI210" s="44"/>
      <c r="AJ210" s="44"/>
      <c r="AK210" s="44"/>
      <c r="AL210" s="44"/>
      <c r="AM210" s="44"/>
      <c r="AN210" s="44"/>
      <c r="AO210" s="44"/>
      <c r="AP210" s="44"/>
      <c r="AQ210" s="44"/>
      <c r="AR210" s="44"/>
      <c r="AS210" s="16"/>
      <c r="AT210" s="43"/>
      <c r="AU210" s="43"/>
      <c r="AV210" s="43"/>
      <c r="AW210" s="43"/>
      <c r="BH210" s="213"/>
      <c r="BQ210" s="41"/>
      <c r="BR210" s="41"/>
      <c r="BS210" s="41"/>
      <c r="BT210" s="41"/>
      <c r="BU210" s="41"/>
      <c r="BV210" s="41"/>
      <c r="BW210" s="41"/>
      <c r="BX210" s="41"/>
      <c r="BY210" s="41"/>
    </row>
    <row r="211" spans="1:77" ht="21.6" customHeight="1" x14ac:dyDescent="0.2">
      <c r="B211" s="104" t="s">
        <v>247</v>
      </c>
      <c r="C211" s="50"/>
      <c r="D211" s="46"/>
      <c r="E211" s="46"/>
      <c r="F211" s="46"/>
      <c r="G211" s="46"/>
      <c r="H211" s="89"/>
      <c r="I211" s="90"/>
      <c r="J211" s="524" t="s">
        <v>248</v>
      </c>
      <c r="K211" s="525"/>
      <c r="L211" s="525"/>
      <c r="M211" s="525"/>
      <c r="N211" s="525"/>
      <c r="O211" s="526"/>
      <c r="P211" s="90"/>
      <c r="Q211" s="90"/>
      <c r="R211" s="524" t="s">
        <v>197</v>
      </c>
      <c r="S211" s="525"/>
      <c r="T211" s="525"/>
      <c r="U211" s="525"/>
      <c r="V211" s="525"/>
      <c r="W211" s="526"/>
      <c r="X211" s="90"/>
      <c r="Y211" s="90"/>
      <c r="Z211" s="55" t="s">
        <v>195</v>
      </c>
      <c r="AA211" s="11"/>
      <c r="AB211" s="11"/>
      <c r="AC211" s="11"/>
      <c r="AD211" s="50"/>
      <c r="AE211" s="68"/>
      <c r="AJ211" s="44"/>
      <c r="AK211" s="44"/>
      <c r="AL211" s="44"/>
      <c r="AM211" s="44"/>
      <c r="AN211" s="44"/>
      <c r="AO211" s="44"/>
      <c r="AP211" s="44"/>
      <c r="AQ211" s="44"/>
      <c r="AR211" s="44"/>
      <c r="AS211" s="16"/>
      <c r="AT211" s="43"/>
      <c r="AU211" s="43"/>
      <c r="AV211" s="43"/>
      <c r="AW211" s="43"/>
      <c r="BH211" s="213"/>
      <c r="BQ211" s="41"/>
      <c r="BR211" s="41"/>
      <c r="BS211" s="41"/>
      <c r="BT211" s="41"/>
      <c r="BU211" s="41"/>
      <c r="BV211" s="41"/>
      <c r="BW211" s="41"/>
      <c r="BX211" s="41"/>
      <c r="BY211" s="41"/>
    </row>
    <row r="212" spans="1:77" ht="21.6" customHeight="1" x14ac:dyDescent="0.2">
      <c r="B212" s="104" t="s">
        <v>249</v>
      </c>
      <c r="C212" s="50"/>
      <c r="D212" s="46"/>
      <c r="E212" s="46"/>
      <c r="F212" s="46"/>
      <c r="G212" s="46"/>
      <c r="H212" s="89"/>
      <c r="I212" s="90"/>
      <c r="J212" s="524" t="s">
        <v>248</v>
      </c>
      <c r="K212" s="525"/>
      <c r="L212" s="525"/>
      <c r="M212" s="525"/>
      <c r="N212" s="525"/>
      <c r="O212" s="526"/>
      <c r="P212" s="90"/>
      <c r="Q212" s="90"/>
      <c r="R212" s="524" t="s">
        <v>197</v>
      </c>
      <c r="S212" s="525"/>
      <c r="T212" s="525"/>
      <c r="U212" s="525"/>
      <c r="V212" s="525"/>
      <c r="W212" s="526"/>
      <c r="X212" s="90"/>
      <c r="Y212" s="90"/>
      <c r="Z212" s="55" t="s">
        <v>195</v>
      </c>
      <c r="AA212" s="11"/>
      <c r="AB212" s="11"/>
      <c r="AC212" s="11"/>
      <c r="AD212" s="50"/>
      <c r="AE212" s="68"/>
      <c r="AJ212" s="44"/>
      <c r="AK212" s="44"/>
      <c r="AL212" s="44"/>
      <c r="AM212" s="44"/>
      <c r="AN212" s="44"/>
      <c r="AO212" s="44"/>
      <c r="AP212" s="44"/>
      <c r="AQ212" s="44"/>
      <c r="AR212" s="44"/>
      <c r="AS212" s="16"/>
      <c r="AT212" s="43"/>
      <c r="AU212" s="43"/>
      <c r="AV212" s="43"/>
      <c r="AW212" s="43"/>
      <c r="BH212" s="213"/>
      <c r="BQ212" s="41"/>
      <c r="BR212" s="41"/>
      <c r="BS212" s="41"/>
      <c r="BT212" s="41"/>
      <c r="BU212" s="41"/>
      <c r="BV212" s="41"/>
      <c r="BW212" s="41"/>
      <c r="BX212" s="41"/>
      <c r="BY212" s="41"/>
    </row>
    <row r="213" spans="1:77" ht="21.6" customHeight="1" x14ac:dyDescent="0.2">
      <c r="B213" s="104" t="s">
        <v>250</v>
      </c>
      <c r="C213" s="50"/>
      <c r="D213" s="46"/>
      <c r="E213" s="46"/>
      <c r="F213" s="46"/>
      <c r="G213" s="46"/>
      <c r="H213" s="89"/>
      <c r="I213" s="90"/>
      <c r="J213" s="524" t="s">
        <v>248</v>
      </c>
      <c r="K213" s="525"/>
      <c r="L213" s="525"/>
      <c r="M213" s="525"/>
      <c r="N213" s="525"/>
      <c r="O213" s="526"/>
      <c r="P213" s="90"/>
      <c r="Q213" s="90"/>
      <c r="R213" s="524" t="s">
        <v>197</v>
      </c>
      <c r="S213" s="525"/>
      <c r="T213" s="525"/>
      <c r="U213" s="525"/>
      <c r="V213" s="525"/>
      <c r="W213" s="526"/>
      <c r="X213" s="90"/>
      <c r="Y213" s="90"/>
      <c r="Z213" s="55" t="s">
        <v>195</v>
      </c>
      <c r="AA213" s="11"/>
      <c r="AB213" s="11"/>
      <c r="AC213" s="11"/>
      <c r="AD213" s="50"/>
      <c r="AE213" s="68"/>
      <c r="AJ213" s="44"/>
      <c r="AK213" s="44"/>
      <c r="AL213" s="44"/>
      <c r="AM213" s="44"/>
      <c r="AN213" s="44"/>
      <c r="AO213" s="44"/>
      <c r="AP213" s="44"/>
      <c r="AQ213" s="44"/>
      <c r="AR213" s="44"/>
      <c r="AS213" s="16"/>
      <c r="AT213" s="43"/>
      <c r="AU213" s="43"/>
      <c r="AV213" s="43"/>
      <c r="AW213" s="43"/>
      <c r="BH213" s="213"/>
      <c r="BQ213" s="41"/>
      <c r="BR213" s="41"/>
      <c r="BS213" s="41"/>
      <c r="BT213" s="41"/>
      <c r="BU213" s="41"/>
      <c r="BV213" s="41"/>
      <c r="BW213" s="41"/>
      <c r="BX213" s="41"/>
      <c r="BY213" s="41"/>
    </row>
    <row r="214" spans="1:77" ht="10.8" customHeight="1" x14ac:dyDescent="0.2">
      <c r="B214" s="21"/>
      <c r="C214" s="16"/>
      <c r="D214" s="16"/>
      <c r="E214" s="16"/>
      <c r="F214" s="16"/>
      <c r="G214" s="16"/>
      <c r="H214" s="16"/>
      <c r="I214" s="16"/>
      <c r="J214" s="16"/>
      <c r="K214" s="16"/>
      <c r="L214" s="2"/>
      <c r="M214" s="2"/>
      <c r="N214" s="2"/>
      <c r="O214" s="2"/>
      <c r="P214" s="2"/>
      <c r="Q214" s="2"/>
      <c r="R214" s="2"/>
      <c r="S214" s="2"/>
      <c r="T214" s="2"/>
      <c r="U214" s="2"/>
      <c r="V214" s="2"/>
      <c r="W214" s="2"/>
      <c r="X214" s="2"/>
      <c r="Y214" s="2"/>
      <c r="Z214" s="2"/>
      <c r="AA214" s="2"/>
      <c r="AB214" s="16"/>
      <c r="AC214" s="16"/>
      <c r="AD214" s="21"/>
      <c r="AE214" s="21"/>
      <c r="AF214" s="21"/>
      <c r="AG214" s="39"/>
      <c r="AH214" s="44"/>
      <c r="AI214" s="44"/>
      <c r="AJ214" s="44"/>
      <c r="AK214" s="44"/>
      <c r="AL214" s="44"/>
      <c r="AM214" s="44"/>
      <c r="AN214" s="44"/>
      <c r="AO214" s="44"/>
      <c r="AP214" s="44"/>
      <c r="AQ214" s="44"/>
      <c r="AR214" s="44"/>
      <c r="AS214" s="16"/>
      <c r="AT214" s="43"/>
      <c r="AU214" s="43"/>
      <c r="AV214" s="43" t="b">
        <v>1</v>
      </c>
      <c r="AW214" s="43"/>
      <c r="BH214" s="213"/>
      <c r="BQ214" s="41"/>
      <c r="BR214" s="41"/>
      <c r="BS214" s="41"/>
      <c r="BT214" s="41"/>
      <c r="BU214" s="41"/>
      <c r="BV214" s="41"/>
      <c r="BW214" s="41"/>
      <c r="BX214" s="41"/>
      <c r="BY214" s="41"/>
    </row>
    <row r="215" spans="1:77" ht="16.2" customHeight="1" x14ac:dyDescent="0.2">
      <c r="B215" s="102" t="s">
        <v>348</v>
      </c>
      <c r="C215" s="22"/>
      <c r="D215" s="22"/>
      <c r="E215" s="22"/>
      <c r="F215" s="22"/>
      <c r="G215" s="22"/>
      <c r="H215" s="22"/>
      <c r="I215" s="22"/>
      <c r="J215" s="22"/>
      <c r="K215" s="22"/>
      <c r="L215" s="22"/>
      <c r="M215" s="22"/>
      <c r="N215" s="22"/>
      <c r="O215" s="22"/>
      <c r="P215" s="22"/>
      <c r="Q215" s="22"/>
      <c r="R215" s="22"/>
      <c r="S215" s="22"/>
      <c r="T215" s="22"/>
      <c r="U215" s="22"/>
      <c r="V215" s="22"/>
      <c r="W215" s="22"/>
      <c r="X215" s="22"/>
      <c r="Y215" s="22"/>
      <c r="Z215" s="22"/>
      <c r="AA215" s="22"/>
      <c r="AB215" s="22"/>
      <c r="AC215" s="22"/>
      <c r="AD215" s="22"/>
      <c r="AE215" s="22"/>
      <c r="AF215" s="22"/>
      <c r="AG215" s="22"/>
      <c r="AH215" s="22"/>
      <c r="AI215" s="22"/>
      <c r="AJ215" s="22"/>
      <c r="AK215" s="22"/>
      <c r="AL215" s="22"/>
      <c r="AM215" s="22"/>
      <c r="AN215" s="22"/>
      <c r="AO215" s="22"/>
      <c r="AP215" s="22"/>
      <c r="AQ215" s="22"/>
      <c r="AR215" s="22"/>
      <c r="AS215" s="22"/>
      <c r="AT215" s="22"/>
      <c r="AU215" s="51"/>
      <c r="AV215" s="51"/>
      <c r="AW215" s="51"/>
      <c r="AX215" s="12"/>
      <c r="AY215" s="12"/>
      <c r="AZ215" s="12"/>
      <c r="BA215" s="12"/>
      <c r="BB215" s="12"/>
      <c r="BH215" s="213"/>
      <c r="BR215" s="41"/>
      <c r="BS215" s="41"/>
      <c r="BT215" s="41"/>
      <c r="BU215" s="41"/>
      <c r="BV215" s="41"/>
      <c r="BW215" s="41"/>
      <c r="BX215" s="41"/>
      <c r="BY215" s="41"/>
    </row>
    <row r="216" spans="1:77" ht="10.8" customHeight="1" x14ac:dyDescent="0.2">
      <c r="B216" s="283"/>
      <c r="C216" s="284"/>
      <c r="D216" s="287" t="s">
        <v>251</v>
      </c>
      <c r="E216" s="288"/>
      <c r="F216" s="288"/>
      <c r="G216" s="288"/>
      <c r="H216" s="288"/>
      <c r="I216" s="288"/>
      <c r="J216" s="288"/>
      <c r="K216" s="288"/>
      <c r="L216" s="288"/>
      <c r="M216" s="288"/>
      <c r="N216" s="288"/>
      <c r="O216" s="288"/>
      <c r="P216" s="289"/>
      <c r="Q216" s="283"/>
      <c r="R216" s="284"/>
      <c r="S216" s="528" t="s">
        <v>252</v>
      </c>
      <c r="T216" s="288"/>
      <c r="U216" s="288"/>
      <c r="V216" s="288"/>
      <c r="W216" s="288"/>
      <c r="X216" s="288"/>
      <c r="Y216" s="288"/>
      <c r="Z216" s="288"/>
      <c r="AA216" s="288"/>
      <c r="AB216" s="288"/>
      <c r="AC216" s="288"/>
      <c r="AD216" s="288"/>
      <c r="AE216" s="289"/>
      <c r="AF216" s="283"/>
      <c r="AG216" s="284"/>
      <c r="AH216" s="287" t="s">
        <v>314</v>
      </c>
      <c r="AI216" s="288"/>
      <c r="AJ216" s="288"/>
      <c r="AK216" s="288"/>
      <c r="AL216" s="288"/>
      <c r="AM216" s="288"/>
      <c r="AN216" s="288"/>
      <c r="AO216" s="288"/>
      <c r="AP216" s="288"/>
      <c r="AQ216" s="288"/>
      <c r="AR216" s="288"/>
      <c r="AS216" s="288"/>
      <c r="AT216" s="289"/>
      <c r="AU216" s="51"/>
      <c r="AV216" s="51"/>
      <c r="AW216" s="51"/>
      <c r="AX216" s="12"/>
      <c r="AY216" s="12"/>
      <c r="AZ216" s="12"/>
      <c r="BA216" s="12"/>
      <c r="BB216" s="12"/>
      <c r="BH216" s="213"/>
      <c r="BQ216" s="41"/>
      <c r="BR216" s="41"/>
      <c r="BS216" s="41"/>
      <c r="BT216" s="41"/>
      <c r="BU216" s="41"/>
      <c r="BV216" s="41"/>
      <c r="BW216" s="41"/>
      <c r="BX216" s="41"/>
      <c r="BY216" s="41"/>
    </row>
    <row r="217" spans="1:77" ht="10.8" customHeight="1" x14ac:dyDescent="0.2">
      <c r="B217" s="285"/>
      <c r="C217" s="286"/>
      <c r="D217" s="290"/>
      <c r="E217" s="291"/>
      <c r="F217" s="291"/>
      <c r="G217" s="291"/>
      <c r="H217" s="291"/>
      <c r="I217" s="291"/>
      <c r="J217" s="291"/>
      <c r="K217" s="291"/>
      <c r="L217" s="291"/>
      <c r="M217" s="291"/>
      <c r="N217" s="291"/>
      <c r="O217" s="291"/>
      <c r="P217" s="292"/>
      <c r="Q217" s="285"/>
      <c r="R217" s="286"/>
      <c r="S217" s="290"/>
      <c r="T217" s="291"/>
      <c r="U217" s="291"/>
      <c r="V217" s="291"/>
      <c r="W217" s="291"/>
      <c r="X217" s="291"/>
      <c r="Y217" s="291"/>
      <c r="Z217" s="291"/>
      <c r="AA217" s="291"/>
      <c r="AB217" s="291"/>
      <c r="AC217" s="291"/>
      <c r="AD217" s="291"/>
      <c r="AE217" s="292"/>
      <c r="AF217" s="285"/>
      <c r="AG217" s="286"/>
      <c r="AH217" s="290"/>
      <c r="AI217" s="291"/>
      <c r="AJ217" s="291"/>
      <c r="AK217" s="291"/>
      <c r="AL217" s="291"/>
      <c r="AM217" s="291"/>
      <c r="AN217" s="291"/>
      <c r="AO217" s="291"/>
      <c r="AP217" s="291"/>
      <c r="AQ217" s="291"/>
      <c r="AR217" s="291"/>
      <c r="AS217" s="291"/>
      <c r="AT217" s="292"/>
      <c r="AU217" s="51"/>
      <c r="AV217" s="91"/>
      <c r="AW217" s="51"/>
      <c r="AX217" s="12"/>
      <c r="AY217" s="12"/>
      <c r="AZ217" s="12"/>
      <c r="BA217" s="12"/>
      <c r="BB217" s="12"/>
      <c r="BH217" s="213"/>
      <c r="BQ217" s="41"/>
      <c r="BR217" s="41"/>
      <c r="BS217" s="41"/>
      <c r="BT217" s="41"/>
      <c r="BU217" s="41"/>
      <c r="BV217" s="41"/>
      <c r="BW217" s="41"/>
      <c r="BX217" s="41"/>
      <c r="BY217" s="41"/>
    </row>
    <row r="218" spans="1:77" ht="8.4" customHeight="1" x14ac:dyDescent="0.2">
      <c r="B218" s="16"/>
      <c r="C218" s="16"/>
      <c r="D218" s="16"/>
      <c r="E218" s="16"/>
      <c r="F218" s="16"/>
      <c r="G218" s="16"/>
      <c r="H218" s="16"/>
      <c r="I218" s="16"/>
      <c r="J218" s="16"/>
      <c r="K218" s="16"/>
      <c r="L218" s="2"/>
      <c r="M218" s="2"/>
      <c r="N218" s="2"/>
      <c r="O218" s="2"/>
      <c r="P218" s="2"/>
      <c r="Q218" s="2"/>
      <c r="R218" s="2"/>
      <c r="S218" s="2"/>
      <c r="T218" s="2"/>
      <c r="U218" s="2"/>
      <c r="V218" s="2"/>
      <c r="W218" s="2"/>
      <c r="X218" s="2"/>
      <c r="Y218" s="2"/>
      <c r="Z218" s="2"/>
      <c r="AA218" s="2"/>
      <c r="AB218" s="16"/>
      <c r="AC218" s="16"/>
      <c r="AD218" s="21"/>
      <c r="AE218" s="21"/>
      <c r="AF218" s="21"/>
      <c r="AG218" s="39"/>
      <c r="AH218" s="44"/>
      <c r="AI218" s="232"/>
      <c r="AJ218" s="232"/>
      <c r="AK218" s="232"/>
      <c r="AL218" s="232"/>
      <c r="AM218" s="232"/>
      <c r="AN218" s="232"/>
      <c r="AO218" s="232"/>
      <c r="AP218" s="232"/>
      <c r="AQ218" s="232"/>
      <c r="AR218" s="232"/>
      <c r="AS218" s="232"/>
      <c r="AT218" s="232"/>
      <c r="AU218" s="43"/>
      <c r="AV218" s="43"/>
      <c r="AW218" s="43"/>
    </row>
    <row r="219" spans="1:77" ht="16.8" customHeight="1" x14ac:dyDescent="0.2">
      <c r="B219" s="158" t="s">
        <v>349</v>
      </c>
      <c r="C219" s="121"/>
      <c r="D219" s="121"/>
      <c r="E219" s="121"/>
      <c r="F219" s="121"/>
      <c r="G219" s="121"/>
      <c r="H219" s="121"/>
      <c r="I219" s="121"/>
      <c r="J219" s="121"/>
      <c r="K219" s="121"/>
      <c r="L219" s="121"/>
      <c r="M219" s="121"/>
      <c r="N219" s="121"/>
      <c r="O219" s="121"/>
      <c r="P219" s="121"/>
      <c r="Q219" s="121"/>
      <c r="R219" s="121"/>
      <c r="S219" s="121"/>
      <c r="T219" s="121"/>
      <c r="U219" s="121"/>
      <c r="V219" s="121"/>
      <c r="W219" s="121"/>
      <c r="X219" s="121"/>
      <c r="Y219" s="121"/>
      <c r="Z219" s="121"/>
      <c r="AA219" s="16"/>
      <c r="AB219" s="16"/>
      <c r="AC219" s="16"/>
      <c r="AD219" s="16"/>
      <c r="AE219" s="16"/>
      <c r="AF219" s="16"/>
      <c r="AG219" s="16"/>
      <c r="AH219" s="16"/>
      <c r="AI219" s="16"/>
      <c r="AJ219" s="16"/>
      <c r="AK219" s="16"/>
      <c r="AL219" s="16"/>
      <c r="AM219" s="16"/>
      <c r="AN219" s="16"/>
      <c r="AO219" s="16"/>
      <c r="AP219" s="16"/>
      <c r="AQ219" s="16"/>
      <c r="AR219" s="16"/>
      <c r="AS219" s="16"/>
      <c r="AT219" s="16"/>
      <c r="AU219" s="43"/>
      <c r="AV219" s="43"/>
      <c r="AW219" s="43"/>
      <c r="AX219" s="41"/>
      <c r="AY219" s="41"/>
      <c r="AZ219" s="41"/>
      <c r="BA219" s="41"/>
      <c r="BB219" s="41"/>
      <c r="BC219" s="41"/>
      <c r="BD219" s="41"/>
      <c r="BE219" s="41"/>
      <c r="BF219" s="41"/>
      <c r="BG219" s="41"/>
      <c r="BH219" s="41"/>
      <c r="BI219" s="41"/>
      <c r="BJ219" s="41"/>
      <c r="BK219" s="41"/>
      <c r="BL219" s="41"/>
      <c r="BM219" s="41"/>
      <c r="BN219" s="41"/>
      <c r="BO219" s="41"/>
      <c r="BP219" s="41"/>
      <c r="BQ219" s="41"/>
      <c r="BR219" s="41"/>
      <c r="BS219" s="41"/>
      <c r="BT219" s="41"/>
      <c r="BU219" s="41"/>
      <c r="BV219" s="41"/>
      <c r="BW219" s="41"/>
      <c r="BX219" s="41"/>
      <c r="BY219" s="41"/>
    </row>
    <row r="220" spans="1:77" ht="13.8" customHeight="1" x14ac:dyDescent="0.2">
      <c r="B220" s="503"/>
      <c r="C220" s="504"/>
      <c r="D220" s="504"/>
      <c r="E220" s="504"/>
      <c r="F220" s="504"/>
      <c r="G220" s="504"/>
      <c r="H220" s="504"/>
      <c r="I220" s="504"/>
      <c r="J220" s="504"/>
      <c r="K220" s="504"/>
      <c r="L220" s="504"/>
      <c r="M220" s="504"/>
      <c r="N220" s="504"/>
      <c r="O220" s="504"/>
      <c r="P220" s="504"/>
      <c r="Q220" s="504"/>
      <c r="R220" s="504"/>
      <c r="S220" s="504"/>
      <c r="T220" s="504"/>
      <c r="U220" s="504"/>
      <c r="V220" s="504"/>
      <c r="W220" s="504"/>
      <c r="X220" s="504"/>
      <c r="Y220" s="504"/>
      <c r="Z220" s="504"/>
      <c r="AA220" s="504"/>
      <c r="AB220" s="504"/>
      <c r="AC220" s="504"/>
      <c r="AD220" s="504"/>
      <c r="AE220" s="504"/>
      <c r="AF220" s="504"/>
      <c r="AG220" s="504"/>
      <c r="AH220" s="504"/>
      <c r="AI220" s="504"/>
      <c r="AJ220" s="504"/>
      <c r="AK220" s="504"/>
      <c r="AL220" s="504"/>
      <c r="AM220" s="504"/>
      <c r="AN220" s="504"/>
      <c r="AO220" s="504"/>
      <c r="AP220" s="504"/>
      <c r="AQ220" s="504"/>
      <c r="AR220" s="504"/>
      <c r="AS220" s="504"/>
      <c r="AT220" s="504"/>
      <c r="AU220" s="504"/>
      <c r="AV220" s="504"/>
      <c r="AW220" s="504"/>
      <c r="AX220" s="504"/>
      <c r="AY220" s="504"/>
      <c r="AZ220" s="504"/>
      <c r="BA220" s="504"/>
      <c r="BB220" s="505"/>
      <c r="BC220" s="41"/>
      <c r="BD220" s="41"/>
      <c r="BE220" s="41"/>
      <c r="BF220" s="41"/>
      <c r="BG220" s="41"/>
      <c r="BH220" s="41"/>
      <c r="BI220" s="41"/>
      <c r="BJ220" s="41"/>
      <c r="BK220" s="41"/>
      <c r="BL220" s="41"/>
      <c r="BM220" s="41"/>
      <c r="BN220" s="41"/>
      <c r="BO220" s="41"/>
      <c r="BP220" s="41"/>
      <c r="BQ220" s="41"/>
      <c r="BR220" s="41"/>
      <c r="BS220" s="41"/>
      <c r="BT220" s="41"/>
      <c r="BU220" s="41"/>
      <c r="BV220" s="41"/>
      <c r="BW220" s="41"/>
      <c r="BX220" s="41"/>
      <c r="BY220" s="41"/>
    </row>
    <row r="221" spans="1:77" ht="13.8" customHeight="1" x14ac:dyDescent="0.2">
      <c r="B221" s="506"/>
      <c r="C221" s="507"/>
      <c r="D221" s="507"/>
      <c r="E221" s="507"/>
      <c r="F221" s="507"/>
      <c r="G221" s="507"/>
      <c r="H221" s="507"/>
      <c r="I221" s="507"/>
      <c r="J221" s="507"/>
      <c r="K221" s="507"/>
      <c r="L221" s="507"/>
      <c r="M221" s="507"/>
      <c r="N221" s="507"/>
      <c r="O221" s="507"/>
      <c r="P221" s="507"/>
      <c r="Q221" s="507"/>
      <c r="R221" s="507"/>
      <c r="S221" s="507"/>
      <c r="T221" s="507"/>
      <c r="U221" s="507"/>
      <c r="V221" s="507"/>
      <c r="W221" s="507"/>
      <c r="X221" s="507"/>
      <c r="Y221" s="507"/>
      <c r="Z221" s="507"/>
      <c r="AA221" s="507"/>
      <c r="AB221" s="507"/>
      <c r="AC221" s="507"/>
      <c r="AD221" s="507"/>
      <c r="AE221" s="507"/>
      <c r="AF221" s="507"/>
      <c r="AG221" s="507"/>
      <c r="AH221" s="507"/>
      <c r="AI221" s="507"/>
      <c r="AJ221" s="507"/>
      <c r="AK221" s="507"/>
      <c r="AL221" s="507"/>
      <c r="AM221" s="507"/>
      <c r="AN221" s="507"/>
      <c r="AO221" s="507"/>
      <c r="AP221" s="507"/>
      <c r="AQ221" s="507"/>
      <c r="AR221" s="507"/>
      <c r="AS221" s="507"/>
      <c r="AT221" s="507"/>
      <c r="AU221" s="507"/>
      <c r="AV221" s="507"/>
      <c r="AW221" s="507"/>
      <c r="AX221" s="507"/>
      <c r="AY221" s="507"/>
      <c r="AZ221" s="507"/>
      <c r="BA221" s="507"/>
      <c r="BB221" s="508"/>
      <c r="BC221" s="41"/>
      <c r="BD221" s="41"/>
      <c r="BE221" s="41"/>
      <c r="BF221" s="41"/>
      <c r="BG221" s="41"/>
      <c r="BH221" s="41"/>
      <c r="BI221" s="41"/>
      <c r="BJ221" s="41"/>
      <c r="BK221" s="41"/>
      <c r="BL221" s="41"/>
      <c r="BM221" s="41"/>
      <c r="BN221" s="41"/>
      <c r="BO221" s="41"/>
      <c r="BP221" s="41"/>
      <c r="BQ221" s="41"/>
      <c r="BR221" s="41"/>
      <c r="BS221" s="41"/>
      <c r="BT221" s="41"/>
      <c r="BU221" s="41"/>
      <c r="BV221" s="41"/>
      <c r="BW221" s="41"/>
      <c r="BX221" s="41"/>
      <c r="BY221" s="41"/>
    </row>
    <row r="222" spans="1:77" ht="13.8" customHeight="1" x14ac:dyDescent="0.2">
      <c r="A222" s="121"/>
      <c r="B222" s="509"/>
      <c r="C222" s="510"/>
      <c r="D222" s="510"/>
      <c r="E222" s="510"/>
      <c r="F222" s="510"/>
      <c r="G222" s="510"/>
      <c r="H222" s="510"/>
      <c r="I222" s="510"/>
      <c r="J222" s="510"/>
      <c r="K222" s="510"/>
      <c r="L222" s="510"/>
      <c r="M222" s="510"/>
      <c r="N222" s="510"/>
      <c r="O222" s="510"/>
      <c r="P222" s="510"/>
      <c r="Q222" s="510"/>
      <c r="R222" s="510"/>
      <c r="S222" s="510"/>
      <c r="T222" s="510"/>
      <c r="U222" s="510"/>
      <c r="V222" s="510"/>
      <c r="W222" s="510"/>
      <c r="X222" s="510"/>
      <c r="Y222" s="510"/>
      <c r="Z222" s="510"/>
      <c r="AA222" s="510"/>
      <c r="AB222" s="510"/>
      <c r="AC222" s="510"/>
      <c r="AD222" s="510"/>
      <c r="AE222" s="510"/>
      <c r="AF222" s="510"/>
      <c r="AG222" s="510"/>
      <c r="AH222" s="510"/>
      <c r="AI222" s="510"/>
      <c r="AJ222" s="510"/>
      <c r="AK222" s="510"/>
      <c r="AL222" s="510"/>
      <c r="AM222" s="510"/>
      <c r="AN222" s="510"/>
      <c r="AO222" s="510"/>
      <c r="AP222" s="510"/>
      <c r="AQ222" s="510"/>
      <c r="AR222" s="510"/>
      <c r="AS222" s="510"/>
      <c r="AT222" s="510"/>
      <c r="AU222" s="510"/>
      <c r="AV222" s="510"/>
      <c r="AW222" s="510"/>
      <c r="AX222" s="510"/>
      <c r="AY222" s="510"/>
      <c r="AZ222" s="510"/>
      <c r="BA222" s="510"/>
      <c r="BB222" s="511"/>
      <c r="BC222" s="41"/>
      <c r="BD222" s="41"/>
      <c r="BE222" s="41"/>
      <c r="BF222" s="41"/>
      <c r="BG222" s="41"/>
      <c r="BH222" s="41"/>
      <c r="BI222" s="41"/>
      <c r="BJ222" s="41"/>
      <c r="BK222" s="41"/>
      <c r="BL222" s="41"/>
      <c r="BM222" s="41"/>
      <c r="BN222" s="41"/>
      <c r="BO222" s="41"/>
      <c r="BP222" s="41"/>
      <c r="BQ222" s="41"/>
      <c r="BR222" s="41"/>
      <c r="BS222" s="41"/>
      <c r="BT222" s="41"/>
      <c r="BU222" s="41"/>
      <c r="BV222" s="41"/>
      <c r="BW222" s="41"/>
      <c r="BX222" s="41"/>
      <c r="BY222" s="41"/>
    </row>
    <row r="223" spans="1:77" ht="9" customHeight="1" x14ac:dyDescent="0.2">
      <c r="A223" s="121"/>
      <c r="B223" s="211"/>
      <c r="C223" s="211"/>
      <c r="D223" s="211"/>
      <c r="E223" s="211"/>
      <c r="F223" s="211"/>
      <c r="G223" s="211"/>
      <c r="H223" s="211"/>
      <c r="I223" s="211"/>
      <c r="J223" s="211"/>
      <c r="K223" s="211"/>
      <c r="L223" s="211"/>
      <c r="M223" s="211"/>
      <c r="N223" s="211"/>
      <c r="O223" s="211"/>
      <c r="P223" s="211"/>
      <c r="Q223" s="211"/>
      <c r="R223" s="211"/>
      <c r="S223" s="211"/>
      <c r="T223" s="211"/>
      <c r="U223" s="211"/>
      <c r="V223" s="211"/>
      <c r="W223" s="211"/>
      <c r="X223" s="211"/>
      <c r="Y223" s="121"/>
      <c r="Z223" s="121"/>
      <c r="AA223" s="16"/>
      <c r="AB223" s="16"/>
      <c r="AC223" s="16"/>
      <c r="AD223" s="16"/>
      <c r="AE223" s="16"/>
      <c r="AF223" s="16"/>
      <c r="AG223" s="16"/>
      <c r="AH223" s="16"/>
      <c r="AI223" s="16"/>
      <c r="AJ223" s="16"/>
      <c r="AK223" s="16"/>
      <c r="AL223" s="16"/>
      <c r="AM223" s="16"/>
      <c r="AN223" s="16"/>
      <c r="AO223" s="16"/>
      <c r="AP223" s="16"/>
      <c r="AQ223" s="16"/>
      <c r="AR223" s="16"/>
      <c r="AS223" s="16"/>
      <c r="AT223" s="16"/>
      <c r="AU223" s="43"/>
      <c r="AV223" s="43"/>
      <c r="AW223" s="43"/>
      <c r="AX223" s="41"/>
      <c r="AY223" s="41"/>
      <c r="AZ223" s="41"/>
      <c r="BA223" s="41"/>
      <c r="BB223" s="41"/>
      <c r="BC223" s="41"/>
      <c r="BD223" s="41"/>
      <c r="BE223" s="41"/>
      <c r="BF223" s="41"/>
      <c r="BG223" s="41"/>
      <c r="BH223" s="41"/>
      <c r="BI223" s="41"/>
      <c r="BJ223" s="41"/>
      <c r="BK223" s="41"/>
      <c r="BL223" s="41"/>
      <c r="BM223" s="41"/>
      <c r="BN223" s="41"/>
      <c r="BO223" s="41"/>
      <c r="BP223" s="41"/>
      <c r="BQ223" s="41"/>
      <c r="BR223" s="41"/>
      <c r="BS223" s="41"/>
      <c r="BT223" s="41"/>
      <c r="BU223" s="41"/>
      <c r="BV223" s="41"/>
      <c r="BW223" s="41"/>
      <c r="BX223" s="41"/>
      <c r="BY223" s="41"/>
    </row>
    <row r="224" spans="1:77" ht="10.8" customHeight="1" x14ac:dyDescent="0.2">
      <c r="B224" s="16"/>
      <c r="C224" s="16"/>
      <c r="D224" s="16"/>
      <c r="E224" s="16"/>
      <c r="F224" s="16"/>
      <c r="G224" s="16"/>
      <c r="H224" s="16"/>
      <c r="I224" s="16"/>
      <c r="J224" s="16"/>
      <c r="K224" s="16"/>
      <c r="L224" s="2"/>
      <c r="M224" s="2"/>
      <c r="N224" s="2"/>
      <c r="O224" s="2"/>
      <c r="P224" s="2"/>
      <c r="Q224" s="2"/>
      <c r="R224" s="2"/>
      <c r="S224" s="2"/>
      <c r="T224" s="2"/>
      <c r="U224" s="2"/>
      <c r="V224" s="2"/>
      <c r="W224" s="2"/>
      <c r="X224" s="2"/>
      <c r="Y224" s="2"/>
      <c r="Z224" s="2"/>
      <c r="AA224" s="2"/>
      <c r="AB224" s="16"/>
      <c r="AC224" s="16"/>
      <c r="AD224" s="21"/>
      <c r="AE224" s="21"/>
      <c r="AF224" s="21"/>
      <c r="AG224" s="39"/>
      <c r="AH224" s="44"/>
      <c r="AI224" s="233"/>
      <c r="AJ224" s="233"/>
      <c r="AK224" s="233"/>
      <c r="AL224" s="233"/>
      <c r="AM224" s="233"/>
      <c r="AN224" s="233"/>
      <c r="AO224" s="233"/>
      <c r="AP224" s="233"/>
      <c r="AQ224" s="233"/>
      <c r="AR224" s="233"/>
      <c r="AS224" s="233"/>
      <c r="AT224" s="233"/>
      <c r="AU224" s="43"/>
      <c r="AV224" s="43"/>
      <c r="AW224" s="43"/>
    </row>
    <row r="225" spans="2:65" ht="20.100000000000001" customHeight="1" x14ac:dyDescent="0.2">
      <c r="B225" s="73" t="s">
        <v>278</v>
      </c>
      <c r="C225" s="69"/>
      <c r="D225" s="70"/>
      <c r="E225" s="70"/>
      <c r="F225" s="70"/>
      <c r="G225" s="70"/>
      <c r="H225" s="70"/>
      <c r="I225" s="70"/>
      <c r="J225" s="70"/>
      <c r="K225" s="70"/>
      <c r="L225" s="70"/>
      <c r="M225" s="70"/>
      <c r="N225" s="70"/>
      <c r="O225" s="70"/>
      <c r="P225" s="70"/>
      <c r="Q225" s="70"/>
      <c r="R225" s="70"/>
      <c r="S225" s="70"/>
      <c r="T225" s="70"/>
      <c r="U225" s="70"/>
      <c r="V225" s="70"/>
      <c r="W225" s="70"/>
      <c r="X225" s="70"/>
      <c r="Y225" s="70"/>
      <c r="Z225" s="70"/>
      <c r="AA225" s="70"/>
      <c r="AB225" s="70"/>
      <c r="AC225" s="70"/>
      <c r="AD225" s="70"/>
      <c r="AE225" s="70"/>
      <c r="AF225" s="70"/>
      <c r="AG225" s="70"/>
      <c r="AH225" s="70"/>
      <c r="AI225" s="70"/>
      <c r="AJ225" s="70"/>
      <c r="AK225" s="70"/>
      <c r="AL225" s="70"/>
      <c r="AM225" s="529" t="s">
        <v>209</v>
      </c>
      <c r="AN225" s="529"/>
      <c r="AO225" s="529"/>
      <c r="AP225" s="529"/>
      <c r="AQ225" s="529"/>
      <c r="AR225" s="529"/>
      <c r="AS225" s="529"/>
      <c r="AT225" s="529"/>
      <c r="AU225" s="529"/>
      <c r="AV225" s="529"/>
      <c r="AW225" s="529"/>
      <c r="AX225" s="529"/>
      <c r="AY225" s="529"/>
      <c r="AZ225" s="529"/>
      <c r="BA225" s="529"/>
      <c r="BB225" s="529"/>
      <c r="BC225" s="529"/>
      <c r="BD225" s="146"/>
      <c r="BE225" s="146"/>
      <c r="BF225" s="146"/>
      <c r="BG225" s="146"/>
      <c r="BH225" s="146"/>
      <c r="BI225" s="146"/>
      <c r="BJ225" s="146"/>
    </row>
    <row r="226" spans="2:65" ht="11.4" customHeight="1" x14ac:dyDescent="0.2"/>
    <row r="227" spans="2:65" ht="13.8" customHeight="1" x14ac:dyDescent="0.2">
      <c r="B227" s="128" t="s">
        <v>350</v>
      </c>
      <c r="BH227" s="143"/>
    </row>
    <row r="228" spans="2:65" ht="21.6" customHeight="1" x14ac:dyDescent="0.2">
      <c r="B228" s="42"/>
      <c r="C228" s="89"/>
      <c r="D228" s="90"/>
      <c r="E228" s="129" t="s">
        <v>253</v>
      </c>
      <c r="F228" s="36"/>
      <c r="G228" s="36"/>
      <c r="H228" s="68"/>
      <c r="I228" s="50"/>
      <c r="J228" s="50"/>
      <c r="K228" s="68"/>
      <c r="L228" s="130"/>
      <c r="M228" s="131"/>
      <c r="N228" s="129" t="s">
        <v>254</v>
      </c>
      <c r="O228" s="50"/>
      <c r="P228" s="50"/>
      <c r="Q228" s="50"/>
      <c r="R228" s="50"/>
      <c r="S228" s="50"/>
      <c r="T228" s="68"/>
      <c r="U228" s="89"/>
      <c r="V228" s="132"/>
      <c r="W228" s="133" t="s">
        <v>255</v>
      </c>
      <c r="X228" s="50"/>
      <c r="Y228" s="50"/>
      <c r="Z228" s="50"/>
      <c r="AA228" s="50"/>
      <c r="AB228" s="50"/>
      <c r="AC228" s="68"/>
      <c r="BH228" s="143"/>
    </row>
    <row r="229" spans="2:65" ht="8.4" customHeight="1" x14ac:dyDescent="0.2">
      <c r="B229" s="42"/>
      <c r="BH229" s="143"/>
    </row>
    <row r="230" spans="2:65" ht="13.8" customHeight="1" x14ac:dyDescent="0.2">
      <c r="B230" s="128" t="s">
        <v>351</v>
      </c>
      <c r="BH230" s="143"/>
    </row>
    <row r="231" spans="2:65" ht="14.4" customHeight="1" x14ac:dyDescent="0.2">
      <c r="B231" s="42"/>
      <c r="C231" s="530"/>
      <c r="D231" s="530"/>
      <c r="E231" s="531" t="s">
        <v>198</v>
      </c>
      <c r="F231" s="531"/>
      <c r="G231" s="531"/>
      <c r="H231" s="531"/>
      <c r="I231" s="531"/>
      <c r="J231" s="531"/>
      <c r="K231" s="531"/>
      <c r="L231" s="531"/>
      <c r="M231" s="530"/>
      <c r="N231" s="530"/>
      <c r="O231" s="531" t="s">
        <v>199</v>
      </c>
      <c r="P231" s="531"/>
      <c r="Q231" s="531"/>
      <c r="R231" s="531"/>
      <c r="S231" s="531"/>
      <c r="T231" s="531"/>
      <c r="U231" s="531"/>
      <c r="V231" s="531"/>
      <c r="W231" s="260"/>
      <c r="X231" s="260"/>
      <c r="Y231" s="532" t="s">
        <v>200</v>
      </c>
      <c r="Z231" s="532"/>
      <c r="AA231" s="532"/>
      <c r="AB231" s="532"/>
      <c r="AC231" s="532"/>
      <c r="AD231" s="532"/>
      <c r="AE231" s="532"/>
      <c r="AF231" s="532"/>
      <c r="BH231" s="143"/>
    </row>
    <row r="232" spans="2:65" ht="14.4" customHeight="1" x14ac:dyDescent="0.2">
      <c r="B232" s="42"/>
      <c r="C232" s="530"/>
      <c r="D232" s="530"/>
      <c r="E232" s="531"/>
      <c r="F232" s="531"/>
      <c r="G232" s="531"/>
      <c r="H232" s="531"/>
      <c r="I232" s="531"/>
      <c r="J232" s="531"/>
      <c r="K232" s="531"/>
      <c r="L232" s="531"/>
      <c r="M232" s="530"/>
      <c r="N232" s="530"/>
      <c r="O232" s="531"/>
      <c r="P232" s="531"/>
      <c r="Q232" s="531"/>
      <c r="R232" s="531"/>
      <c r="S232" s="531"/>
      <c r="T232" s="531"/>
      <c r="U232" s="531"/>
      <c r="V232" s="531"/>
      <c r="W232" s="260"/>
      <c r="X232" s="260"/>
      <c r="Y232" s="532"/>
      <c r="Z232" s="532"/>
      <c r="AA232" s="532"/>
      <c r="AB232" s="532"/>
      <c r="AC232" s="532"/>
      <c r="AD232" s="532"/>
      <c r="AE232" s="532"/>
      <c r="AF232" s="532"/>
      <c r="BH232" s="143"/>
    </row>
    <row r="233" spans="2:65" ht="8.4" customHeight="1" x14ac:dyDescent="0.2">
      <c r="B233" s="42"/>
      <c r="BH233" s="143"/>
    </row>
    <row r="234" spans="2:65" ht="13.8" customHeight="1" x14ac:dyDescent="0.2">
      <c r="B234" s="128" t="s">
        <v>352</v>
      </c>
      <c r="C234" s="24"/>
      <c r="AJ234" s="527" t="s">
        <v>315</v>
      </c>
      <c r="AK234" s="527"/>
      <c r="AL234" s="527"/>
      <c r="AM234" s="527"/>
      <c r="AN234" s="527"/>
      <c r="AO234" s="527"/>
      <c r="AP234" s="527"/>
      <c r="AQ234" s="527"/>
      <c r="AR234" s="527"/>
      <c r="AS234" s="527"/>
      <c r="AT234" s="527"/>
      <c r="AU234" s="527"/>
      <c r="AV234" s="527"/>
      <c r="BH234" s="143"/>
    </row>
    <row r="235" spans="2:65" ht="21" customHeight="1" x14ac:dyDescent="0.2">
      <c r="B235" s="42"/>
      <c r="C235" s="251"/>
      <c r="D235" s="252"/>
      <c r="E235" s="252"/>
      <c r="F235" s="252"/>
      <c r="G235" s="252"/>
      <c r="H235" s="263"/>
      <c r="I235" s="13" t="s">
        <v>19</v>
      </c>
      <c r="AJ235" s="527"/>
      <c r="AK235" s="527"/>
      <c r="AL235" s="527"/>
      <c r="AM235" s="527"/>
      <c r="AN235" s="527"/>
      <c r="AO235" s="527"/>
      <c r="AP235" s="527"/>
      <c r="AQ235" s="527"/>
      <c r="AR235" s="527"/>
      <c r="AS235" s="527"/>
      <c r="AT235" s="527"/>
      <c r="AU235" s="527"/>
      <c r="AV235" s="527"/>
      <c r="BH235" s="143"/>
    </row>
    <row r="236" spans="2:65" ht="8.4" customHeight="1" x14ac:dyDescent="0.2">
      <c r="B236" s="42"/>
      <c r="AY236" s="2"/>
      <c r="AZ236" s="2"/>
      <c r="BA236" s="2"/>
      <c r="BB236" s="2"/>
      <c r="BC236" s="2"/>
      <c r="BD236" s="2"/>
      <c r="BH236" s="143"/>
      <c r="BM236" s="77"/>
    </row>
    <row r="237" spans="2:65" ht="13.8" customHeight="1" x14ac:dyDescent="0.2">
      <c r="B237" s="128" t="s">
        <v>316</v>
      </c>
      <c r="BH237" s="143"/>
      <c r="BM237" s="77"/>
    </row>
    <row r="238" spans="2:65" ht="21" customHeight="1" x14ac:dyDescent="0.2">
      <c r="C238" s="89"/>
      <c r="D238" s="90"/>
      <c r="E238" s="129" t="s">
        <v>145</v>
      </c>
      <c r="F238" s="36"/>
      <c r="G238" s="36"/>
      <c r="H238" s="68"/>
      <c r="I238" s="90"/>
      <c r="J238" s="90"/>
      <c r="K238" s="129" t="s">
        <v>146</v>
      </c>
      <c r="L238" s="36"/>
      <c r="M238" s="36"/>
      <c r="N238" s="68"/>
      <c r="BH238" s="143"/>
      <c r="BM238" s="77"/>
    </row>
    <row r="239" spans="2:65" ht="8.4" customHeight="1" x14ac:dyDescent="0.2">
      <c r="E239" s="230"/>
      <c r="F239" s="230"/>
      <c r="G239" s="230"/>
      <c r="K239" s="230"/>
      <c r="L239" s="230"/>
      <c r="M239" s="230"/>
      <c r="BH239" s="143"/>
      <c r="BM239" s="77"/>
    </row>
    <row r="240" spans="2:65" ht="13.8" customHeight="1" x14ac:dyDescent="0.2">
      <c r="B240" s="128" t="s">
        <v>353</v>
      </c>
      <c r="BH240" s="143"/>
      <c r="BM240" s="77"/>
    </row>
    <row r="241" spans="2:60" ht="21" customHeight="1" x14ac:dyDescent="0.2">
      <c r="C241" s="89"/>
      <c r="D241" s="90"/>
      <c r="E241" s="129" t="s">
        <v>145</v>
      </c>
      <c r="F241" s="36"/>
      <c r="G241" s="36"/>
      <c r="H241" s="68"/>
      <c r="I241" s="90"/>
      <c r="J241" s="90"/>
      <c r="K241" s="129" t="s">
        <v>146</v>
      </c>
      <c r="L241" s="36"/>
      <c r="M241" s="36"/>
      <c r="N241" s="68"/>
      <c r="BH241" s="143"/>
    </row>
    <row r="242" spans="2:60" ht="8.4" customHeight="1" x14ac:dyDescent="0.2">
      <c r="E242" s="230"/>
      <c r="F242" s="230"/>
      <c r="G242" s="230"/>
      <c r="K242" s="230"/>
      <c r="L242" s="230"/>
      <c r="M242" s="230"/>
      <c r="BH242" s="143"/>
    </row>
    <row r="243" spans="2:60" ht="13.8" customHeight="1" x14ac:dyDescent="0.2">
      <c r="B243" s="128" t="s">
        <v>354</v>
      </c>
      <c r="BH243" s="143"/>
    </row>
    <row r="244" spans="2:60" ht="21" customHeight="1" x14ac:dyDescent="0.2">
      <c r="C244" s="89"/>
      <c r="D244" s="90"/>
      <c r="E244" s="129" t="s">
        <v>145</v>
      </c>
      <c r="F244" s="36"/>
      <c r="G244" s="36"/>
      <c r="H244" s="68"/>
      <c r="I244" s="90"/>
      <c r="J244" s="90"/>
      <c r="K244" s="129" t="s">
        <v>146</v>
      </c>
      <c r="L244" s="36"/>
      <c r="M244" s="36"/>
      <c r="N244" s="68"/>
      <c r="BH244" s="143"/>
    </row>
    <row r="245" spans="2:60" ht="7.2" customHeight="1" x14ac:dyDescent="0.2">
      <c r="B245" s="42"/>
    </row>
    <row r="246" spans="2:60" ht="13.8" customHeight="1" x14ac:dyDescent="0.2">
      <c r="B246" s="160" t="s">
        <v>355</v>
      </c>
    </row>
    <row r="247" spans="2:60" ht="13.8" customHeight="1" x14ac:dyDescent="0.2">
      <c r="B247" s="238"/>
      <c r="C247" s="504"/>
      <c r="D247" s="504"/>
      <c r="E247" s="504"/>
      <c r="F247" s="504"/>
      <c r="G247" s="504"/>
      <c r="H247" s="504"/>
      <c r="I247" s="504"/>
      <c r="J247" s="504"/>
      <c r="K247" s="504"/>
      <c r="L247" s="504"/>
      <c r="M247" s="504"/>
      <c r="N247" s="504"/>
      <c r="O247" s="504"/>
      <c r="P247" s="504"/>
      <c r="Q247" s="504"/>
      <c r="R247" s="504"/>
      <c r="S247" s="504"/>
      <c r="T247" s="504"/>
      <c r="U247" s="504"/>
      <c r="V247" s="504"/>
      <c r="W247" s="504"/>
      <c r="X247" s="504"/>
      <c r="Y247" s="504"/>
      <c r="Z247" s="504"/>
      <c r="AA247" s="504"/>
      <c r="AB247" s="504"/>
      <c r="AC247" s="504"/>
      <c r="AD247" s="504"/>
      <c r="AE247" s="504"/>
      <c r="AF247" s="504"/>
      <c r="AG247" s="504"/>
      <c r="AH247" s="504"/>
      <c r="AI247" s="504"/>
      <c r="AJ247" s="504"/>
      <c r="AK247" s="504"/>
      <c r="AL247" s="504"/>
      <c r="AM247" s="504"/>
      <c r="AN247" s="504"/>
      <c r="AO247" s="504"/>
      <c r="AP247" s="504"/>
      <c r="AQ247" s="504"/>
      <c r="AR247" s="504"/>
      <c r="AS247" s="504"/>
      <c r="AT247" s="504"/>
      <c r="AU247" s="504"/>
      <c r="AV247" s="504"/>
      <c r="AW247" s="504"/>
      <c r="AX247" s="504"/>
      <c r="AY247" s="504"/>
      <c r="AZ247" s="504"/>
      <c r="BA247" s="504"/>
      <c r="BB247" s="505"/>
    </row>
    <row r="248" spans="2:60" ht="13.8" customHeight="1" x14ac:dyDescent="0.2">
      <c r="B248" s="238"/>
      <c r="C248" s="507"/>
      <c r="D248" s="507"/>
      <c r="E248" s="507"/>
      <c r="F248" s="507"/>
      <c r="G248" s="507"/>
      <c r="H248" s="507"/>
      <c r="I248" s="507"/>
      <c r="J248" s="507"/>
      <c r="K248" s="507"/>
      <c r="L248" s="507"/>
      <c r="M248" s="507"/>
      <c r="N248" s="507"/>
      <c r="O248" s="507"/>
      <c r="P248" s="507"/>
      <c r="Q248" s="507"/>
      <c r="R248" s="507"/>
      <c r="S248" s="507"/>
      <c r="T248" s="507"/>
      <c r="U248" s="507"/>
      <c r="V248" s="507"/>
      <c r="W248" s="507"/>
      <c r="X248" s="507"/>
      <c r="Y248" s="507"/>
      <c r="Z248" s="507"/>
      <c r="AA248" s="507"/>
      <c r="AB248" s="507"/>
      <c r="AC248" s="507"/>
      <c r="AD248" s="507"/>
      <c r="AE248" s="507"/>
      <c r="AF248" s="507"/>
      <c r="AG248" s="507"/>
      <c r="AH248" s="507"/>
      <c r="AI248" s="507"/>
      <c r="AJ248" s="507"/>
      <c r="AK248" s="507"/>
      <c r="AL248" s="507"/>
      <c r="AM248" s="507"/>
      <c r="AN248" s="507"/>
      <c r="AO248" s="507"/>
      <c r="AP248" s="507"/>
      <c r="AQ248" s="507"/>
      <c r="AR248" s="507"/>
      <c r="AS248" s="507"/>
      <c r="AT248" s="507"/>
      <c r="AU248" s="507"/>
      <c r="AV248" s="507"/>
      <c r="AW248" s="507"/>
      <c r="AX248" s="507"/>
      <c r="AY248" s="507"/>
      <c r="AZ248" s="507"/>
      <c r="BA248" s="507"/>
      <c r="BB248" s="508"/>
    </row>
    <row r="249" spans="2:60" ht="13.8" customHeight="1" x14ac:dyDescent="0.2">
      <c r="B249" s="238"/>
      <c r="C249" s="510"/>
      <c r="D249" s="510"/>
      <c r="E249" s="510"/>
      <c r="F249" s="510"/>
      <c r="G249" s="510"/>
      <c r="H249" s="510"/>
      <c r="I249" s="510"/>
      <c r="J249" s="510"/>
      <c r="K249" s="510"/>
      <c r="L249" s="510"/>
      <c r="M249" s="510"/>
      <c r="N249" s="510"/>
      <c r="O249" s="510"/>
      <c r="P249" s="510"/>
      <c r="Q249" s="510"/>
      <c r="R249" s="510"/>
      <c r="S249" s="510"/>
      <c r="T249" s="510"/>
      <c r="U249" s="510"/>
      <c r="V249" s="510"/>
      <c r="W249" s="510"/>
      <c r="X249" s="510"/>
      <c r="Y249" s="510"/>
      <c r="Z249" s="510"/>
      <c r="AA249" s="510"/>
      <c r="AB249" s="510"/>
      <c r="AC249" s="510"/>
      <c r="AD249" s="510"/>
      <c r="AE249" s="510"/>
      <c r="AF249" s="510"/>
      <c r="AG249" s="510"/>
      <c r="AH249" s="510"/>
      <c r="AI249" s="510"/>
      <c r="AJ249" s="510"/>
      <c r="AK249" s="510"/>
      <c r="AL249" s="510"/>
      <c r="AM249" s="510"/>
      <c r="AN249" s="510"/>
      <c r="AO249" s="510"/>
      <c r="AP249" s="510"/>
      <c r="AQ249" s="510"/>
      <c r="AR249" s="510"/>
      <c r="AS249" s="510"/>
      <c r="AT249" s="510"/>
      <c r="AU249" s="510"/>
      <c r="AV249" s="510"/>
      <c r="AW249" s="510"/>
      <c r="AX249" s="510"/>
      <c r="AY249" s="510"/>
      <c r="AZ249" s="510"/>
      <c r="BA249" s="510"/>
      <c r="BB249" s="511"/>
    </row>
    <row r="250" spans="2:60" ht="12" customHeight="1" x14ac:dyDescent="0.2">
      <c r="B250" s="42"/>
      <c r="C250" s="236"/>
    </row>
  </sheetData>
  <sheetProtection algorithmName="SHA-512" hashValue="ccIzjui/CbVQB3yYjpIbxW/8i14srq6TtBAFwDe7K4DTm1UIoS4FpaBU3E+OPKsTy+PtDeW6ix89tqCxQl8QPA==" saltValue="FFl5qYqSKWCHWOnQKRO6gQ==" spinCount="100000" sheet="1" formatCells="0" selectLockedCells="1"/>
  <mergeCells count="942">
    <mergeCell ref="B99:J99"/>
    <mergeCell ref="F85:J85"/>
    <mergeCell ref="F86:J86"/>
    <mergeCell ref="F87:J87"/>
    <mergeCell ref="D92:J92"/>
    <mergeCell ref="F91:J91"/>
    <mergeCell ref="F90:J90"/>
    <mergeCell ref="F89:J89"/>
    <mergeCell ref="F88:J88"/>
    <mergeCell ref="D98:J98"/>
    <mergeCell ref="F93:J93"/>
    <mergeCell ref="F94:J94"/>
    <mergeCell ref="F95:J95"/>
    <mergeCell ref="F96:J96"/>
    <mergeCell ref="F97:J97"/>
    <mergeCell ref="AQ79:BA79"/>
    <mergeCell ref="AT71:AX71"/>
    <mergeCell ref="AY71:BC71"/>
    <mergeCell ref="F72:H72"/>
    <mergeCell ref="I72:J72"/>
    <mergeCell ref="K72:M72"/>
    <mergeCell ref="N72:O72"/>
    <mergeCell ref="P72:R72"/>
    <mergeCell ref="S72:T72"/>
    <mergeCell ref="U72:W72"/>
    <mergeCell ref="X72:Y72"/>
    <mergeCell ref="Z72:AB72"/>
    <mergeCell ref="AC72:AD72"/>
    <mergeCell ref="AE72:AG72"/>
    <mergeCell ref="AH72:AI72"/>
    <mergeCell ref="AJ72:AL72"/>
    <mergeCell ref="AM72:AN72"/>
    <mergeCell ref="AO72:AQ72"/>
    <mergeCell ref="AR72:AS72"/>
    <mergeCell ref="AT72:AV72"/>
    <mergeCell ref="AW72:AX72"/>
    <mergeCell ref="AY72:BA72"/>
    <mergeCell ref="BB72:BC72"/>
    <mergeCell ref="B71:E72"/>
    <mergeCell ref="F71:J71"/>
    <mergeCell ref="K71:O71"/>
    <mergeCell ref="P71:T71"/>
    <mergeCell ref="U71:Y71"/>
    <mergeCell ref="Z71:AD71"/>
    <mergeCell ref="AE71:AI71"/>
    <mergeCell ref="AJ71:AN71"/>
    <mergeCell ref="AO71:AS71"/>
    <mergeCell ref="Y102:AA102"/>
    <mergeCell ref="Y103:AA103"/>
    <mergeCell ref="AD102:AF102"/>
    <mergeCell ref="AD103:AF103"/>
    <mergeCell ref="AI102:AK102"/>
    <mergeCell ref="AI103:AK103"/>
    <mergeCell ref="AN102:AP102"/>
    <mergeCell ref="AN103:AP103"/>
    <mergeCell ref="AS102:AU102"/>
    <mergeCell ref="AS103:AU103"/>
    <mergeCell ref="AQ102:AR102"/>
    <mergeCell ref="AQ103:AR103"/>
    <mergeCell ref="AB102:AC102"/>
    <mergeCell ref="AB103:AC103"/>
    <mergeCell ref="AV102:AW102"/>
    <mergeCell ref="AV103:AW103"/>
    <mergeCell ref="AG102:AH102"/>
    <mergeCell ref="AG103:AH103"/>
    <mergeCell ref="AL102:AM102"/>
    <mergeCell ref="AL103:AM103"/>
    <mergeCell ref="BA102:BB102"/>
    <mergeCell ref="BA103:BB103"/>
    <mergeCell ref="AX102:AZ102"/>
    <mergeCell ref="AX103:AZ103"/>
    <mergeCell ref="AE98:AG98"/>
    <mergeCell ref="AH98:AI98"/>
    <mergeCell ref="AJ98:AL98"/>
    <mergeCell ref="AM98:AN98"/>
    <mergeCell ref="AO98:AQ98"/>
    <mergeCell ref="AW97:AX97"/>
    <mergeCell ref="AY97:BA97"/>
    <mergeCell ref="Z97:AB97"/>
    <mergeCell ref="AC97:AD97"/>
    <mergeCell ref="AE97:AG97"/>
    <mergeCell ref="BB97:BC97"/>
    <mergeCell ref="BB98:BC98"/>
    <mergeCell ref="AH97:AI97"/>
    <mergeCell ref="AJ97:AL97"/>
    <mergeCell ref="AM97:AN97"/>
    <mergeCell ref="AO97:AQ97"/>
    <mergeCell ref="AR97:AS97"/>
    <mergeCell ref="AT97:AV97"/>
    <mergeCell ref="BB96:BC96"/>
    <mergeCell ref="AM96:AN96"/>
    <mergeCell ref="AO96:AQ96"/>
    <mergeCell ref="AT98:AV98"/>
    <mergeCell ref="AW98:AX98"/>
    <mergeCell ref="AY98:BA98"/>
    <mergeCell ref="AR98:AS98"/>
    <mergeCell ref="AR96:AS96"/>
    <mergeCell ref="AT96:AV96"/>
    <mergeCell ref="AW96:AX96"/>
    <mergeCell ref="AY96:BA96"/>
    <mergeCell ref="B102:D103"/>
    <mergeCell ref="E102:I102"/>
    <mergeCell ref="E103:I103"/>
    <mergeCell ref="M102:N102"/>
    <mergeCell ref="M103:N103"/>
    <mergeCell ref="R102:S102"/>
    <mergeCell ref="R103:S103"/>
    <mergeCell ref="W102:X102"/>
    <mergeCell ref="W103:X103"/>
    <mergeCell ref="J102:L102"/>
    <mergeCell ref="J103:L103"/>
    <mergeCell ref="O102:Q102"/>
    <mergeCell ref="O103:Q103"/>
    <mergeCell ref="T102:V102"/>
    <mergeCell ref="T103:V103"/>
    <mergeCell ref="K99:M99"/>
    <mergeCell ref="N99:O99"/>
    <mergeCell ref="P99:R99"/>
    <mergeCell ref="S99:T99"/>
    <mergeCell ref="U99:W99"/>
    <mergeCell ref="AC98:AD98"/>
    <mergeCell ref="P98:R98"/>
    <mergeCell ref="S98:T98"/>
    <mergeCell ref="U98:W98"/>
    <mergeCell ref="X98:Y98"/>
    <mergeCell ref="Z98:AB98"/>
    <mergeCell ref="K98:M98"/>
    <mergeCell ref="N98:O98"/>
    <mergeCell ref="BB99:BC99"/>
    <mergeCell ref="AM99:AN99"/>
    <mergeCell ref="AO99:AQ99"/>
    <mergeCell ref="AR99:AS99"/>
    <mergeCell ref="AT99:AV99"/>
    <mergeCell ref="AW99:AX99"/>
    <mergeCell ref="AY99:BA99"/>
    <mergeCell ref="X99:Y99"/>
    <mergeCell ref="Z99:AB99"/>
    <mergeCell ref="AC99:AD99"/>
    <mergeCell ref="AE99:AG99"/>
    <mergeCell ref="AH99:AI99"/>
    <mergeCell ref="AJ99:AL99"/>
    <mergeCell ref="K96:M96"/>
    <mergeCell ref="N96:O96"/>
    <mergeCell ref="P96:R96"/>
    <mergeCell ref="K97:M97"/>
    <mergeCell ref="N97:O97"/>
    <mergeCell ref="P97:R97"/>
    <mergeCell ref="S97:T97"/>
    <mergeCell ref="U97:W97"/>
    <mergeCell ref="X97:Y97"/>
    <mergeCell ref="S96:T96"/>
    <mergeCell ref="U96:W96"/>
    <mergeCell ref="BB94:BC94"/>
    <mergeCell ref="K95:M95"/>
    <mergeCell ref="N95:O95"/>
    <mergeCell ref="P95:R95"/>
    <mergeCell ref="S95:T95"/>
    <mergeCell ref="U95:W95"/>
    <mergeCell ref="X95:Y95"/>
    <mergeCell ref="Z95:AB95"/>
    <mergeCell ref="AH94:AI94"/>
    <mergeCell ref="AJ94:AL94"/>
    <mergeCell ref="AM94:AN94"/>
    <mergeCell ref="AO94:AQ94"/>
    <mergeCell ref="AR94:AS94"/>
    <mergeCell ref="AT94:AV94"/>
    <mergeCell ref="AR95:AS95"/>
    <mergeCell ref="AT95:AV95"/>
    <mergeCell ref="AW95:AX95"/>
    <mergeCell ref="AY95:BA95"/>
    <mergeCell ref="BB95:BC95"/>
    <mergeCell ref="AW94:AX94"/>
    <mergeCell ref="AY94:BA94"/>
    <mergeCell ref="AC95:AD95"/>
    <mergeCell ref="AE95:AG95"/>
    <mergeCell ref="AH95:AI95"/>
    <mergeCell ref="AJ95:AL95"/>
    <mergeCell ref="AM95:AN95"/>
    <mergeCell ref="AO95:AQ95"/>
    <mergeCell ref="AC96:AD96"/>
    <mergeCell ref="AE96:AG96"/>
    <mergeCell ref="AH96:AI96"/>
    <mergeCell ref="AJ96:AL96"/>
    <mergeCell ref="X96:Y96"/>
    <mergeCell ref="Z96:AB96"/>
    <mergeCell ref="AR91:AS91"/>
    <mergeCell ref="AT91:AV91"/>
    <mergeCell ref="BB93:BC93"/>
    <mergeCell ref="K94:M94"/>
    <mergeCell ref="N94:O94"/>
    <mergeCell ref="P94:R94"/>
    <mergeCell ref="S94:T94"/>
    <mergeCell ref="U94:W94"/>
    <mergeCell ref="X94:Y94"/>
    <mergeCell ref="Z94:AB94"/>
    <mergeCell ref="AC94:AD94"/>
    <mergeCell ref="AE94:AG94"/>
    <mergeCell ref="AM93:AN93"/>
    <mergeCell ref="AO93:AQ93"/>
    <mergeCell ref="AR93:AS93"/>
    <mergeCell ref="AT93:AV93"/>
    <mergeCell ref="AW93:AX93"/>
    <mergeCell ref="AY93:BA93"/>
    <mergeCell ref="X93:Y93"/>
    <mergeCell ref="Z93:AB93"/>
    <mergeCell ref="AC93:AD93"/>
    <mergeCell ref="AE93:AG93"/>
    <mergeCell ref="AH93:AI93"/>
    <mergeCell ref="AJ93:AL93"/>
    <mergeCell ref="AR92:AS92"/>
    <mergeCell ref="AT92:AV92"/>
    <mergeCell ref="AW92:AX92"/>
    <mergeCell ref="AY92:BA92"/>
    <mergeCell ref="BB92:BC92"/>
    <mergeCell ref="K93:M93"/>
    <mergeCell ref="N93:O93"/>
    <mergeCell ref="P93:R93"/>
    <mergeCell ref="S93:T93"/>
    <mergeCell ref="U93:W93"/>
    <mergeCell ref="AC92:AD92"/>
    <mergeCell ref="AE92:AG92"/>
    <mergeCell ref="AH92:AI92"/>
    <mergeCell ref="AJ92:AL92"/>
    <mergeCell ref="AM92:AN92"/>
    <mergeCell ref="AO92:AQ92"/>
    <mergeCell ref="K92:M92"/>
    <mergeCell ref="N92:O92"/>
    <mergeCell ref="P92:R92"/>
    <mergeCell ref="S92:T92"/>
    <mergeCell ref="U92:W92"/>
    <mergeCell ref="X92:Y92"/>
    <mergeCell ref="Z92:AB92"/>
    <mergeCell ref="AY89:BA89"/>
    <mergeCell ref="BB89:BC89"/>
    <mergeCell ref="AM89:AN89"/>
    <mergeCell ref="AO89:AQ89"/>
    <mergeCell ref="K88:M88"/>
    <mergeCell ref="N88:O88"/>
    <mergeCell ref="P88:R88"/>
    <mergeCell ref="K91:M91"/>
    <mergeCell ref="N91:O91"/>
    <mergeCell ref="P91:R91"/>
    <mergeCell ref="S91:T91"/>
    <mergeCell ref="U91:W91"/>
    <mergeCell ref="X91:Y91"/>
    <mergeCell ref="Z91:AB91"/>
    <mergeCell ref="AC91:AD91"/>
    <mergeCell ref="AE91:AG91"/>
    <mergeCell ref="AJ90:AL90"/>
    <mergeCell ref="AW91:AX91"/>
    <mergeCell ref="AY91:BA91"/>
    <mergeCell ref="BB91:BC91"/>
    <mergeCell ref="AH91:AI91"/>
    <mergeCell ref="AJ91:AL91"/>
    <mergeCell ref="AM91:AN91"/>
    <mergeCell ref="AO91:AQ91"/>
    <mergeCell ref="K90:M90"/>
    <mergeCell ref="N90:O90"/>
    <mergeCell ref="P90:R90"/>
    <mergeCell ref="S90:T90"/>
    <mergeCell ref="U90:W90"/>
    <mergeCell ref="AC89:AD89"/>
    <mergeCell ref="AE89:AG89"/>
    <mergeCell ref="AH89:AI89"/>
    <mergeCell ref="AJ89:AL89"/>
    <mergeCell ref="K89:M89"/>
    <mergeCell ref="N89:O89"/>
    <mergeCell ref="P89:R89"/>
    <mergeCell ref="S89:T89"/>
    <mergeCell ref="U89:W89"/>
    <mergeCell ref="X89:Y89"/>
    <mergeCell ref="Z89:AB89"/>
    <mergeCell ref="BB90:BC90"/>
    <mergeCell ref="AM90:AN90"/>
    <mergeCell ref="AO90:AQ90"/>
    <mergeCell ref="AR90:AS90"/>
    <mergeCell ref="AT90:AV90"/>
    <mergeCell ref="AW90:AX90"/>
    <mergeCell ref="AY90:BA90"/>
    <mergeCell ref="X90:Y90"/>
    <mergeCell ref="BB87:BC87"/>
    <mergeCell ref="AT87:AV87"/>
    <mergeCell ref="AW87:AX87"/>
    <mergeCell ref="AY87:BA87"/>
    <mergeCell ref="AW88:AX88"/>
    <mergeCell ref="AY88:BA88"/>
    <mergeCell ref="BB88:BC88"/>
    <mergeCell ref="AH88:AI88"/>
    <mergeCell ref="AJ88:AL88"/>
    <mergeCell ref="AM88:AN88"/>
    <mergeCell ref="AO88:AQ88"/>
    <mergeCell ref="AR88:AS88"/>
    <mergeCell ref="AT88:AV88"/>
    <mergeCell ref="AR89:AS89"/>
    <mergeCell ref="AT89:AV89"/>
    <mergeCell ref="AW89:AX89"/>
    <mergeCell ref="U88:W88"/>
    <mergeCell ref="X88:Y88"/>
    <mergeCell ref="Z88:AB88"/>
    <mergeCell ref="AC88:AD88"/>
    <mergeCell ref="AE88:AG88"/>
    <mergeCell ref="AM87:AN87"/>
    <mergeCell ref="AO87:AQ87"/>
    <mergeCell ref="AR87:AS87"/>
    <mergeCell ref="X87:Y87"/>
    <mergeCell ref="Z87:AB87"/>
    <mergeCell ref="AC87:AD87"/>
    <mergeCell ref="AE87:AG87"/>
    <mergeCell ref="AH87:AI87"/>
    <mergeCell ref="AJ87:AL87"/>
    <mergeCell ref="BB85:BC85"/>
    <mergeCell ref="K86:M86"/>
    <mergeCell ref="N86:O86"/>
    <mergeCell ref="P86:R86"/>
    <mergeCell ref="S86:T86"/>
    <mergeCell ref="U86:W86"/>
    <mergeCell ref="X86:Y86"/>
    <mergeCell ref="Z86:AB86"/>
    <mergeCell ref="AE85:AG85"/>
    <mergeCell ref="AH85:AI85"/>
    <mergeCell ref="AJ85:AL85"/>
    <mergeCell ref="AO85:AQ85"/>
    <mergeCell ref="AR85:AS85"/>
    <mergeCell ref="AT85:AV85"/>
    <mergeCell ref="AT86:AV86"/>
    <mergeCell ref="AW86:AX86"/>
    <mergeCell ref="AY86:BA86"/>
    <mergeCell ref="BB86:BC86"/>
    <mergeCell ref="AC86:AD86"/>
    <mergeCell ref="AE86:AG86"/>
    <mergeCell ref="AH86:AI86"/>
    <mergeCell ref="AJ86:AL86"/>
    <mergeCell ref="N87:O87"/>
    <mergeCell ref="P87:R87"/>
    <mergeCell ref="S87:T87"/>
    <mergeCell ref="U87:W87"/>
    <mergeCell ref="AR86:AS86"/>
    <mergeCell ref="AW85:AX85"/>
    <mergeCell ref="AY85:BA85"/>
    <mergeCell ref="AM86:AN86"/>
    <mergeCell ref="AO86:AQ86"/>
    <mergeCell ref="AJ234:AV235"/>
    <mergeCell ref="C235:H235"/>
    <mergeCell ref="C247:BB249"/>
    <mergeCell ref="K84:O84"/>
    <mergeCell ref="P84:T84"/>
    <mergeCell ref="J213:O213"/>
    <mergeCell ref="R213:W213"/>
    <mergeCell ref="B216:C217"/>
    <mergeCell ref="D216:P217"/>
    <mergeCell ref="Q216:R217"/>
    <mergeCell ref="S216:AE217"/>
    <mergeCell ref="AT84:AX84"/>
    <mergeCell ref="K87:M87"/>
    <mergeCell ref="AM225:BC225"/>
    <mergeCell ref="C231:D232"/>
    <mergeCell ref="E231:L232"/>
    <mergeCell ref="M231:N232"/>
    <mergeCell ref="O231:V232"/>
    <mergeCell ref="W231:X232"/>
    <mergeCell ref="Y231:AF232"/>
    <mergeCell ref="J206:O206"/>
    <mergeCell ref="R206:W206"/>
    <mergeCell ref="J207:O207"/>
    <mergeCell ref="R207:W207"/>
    <mergeCell ref="J208:O208"/>
    <mergeCell ref="R208:W208"/>
    <mergeCell ref="J211:O211"/>
    <mergeCell ref="R211:W211"/>
    <mergeCell ref="J212:O212"/>
    <mergeCell ref="R212:W212"/>
    <mergeCell ref="AF216:AG217"/>
    <mergeCell ref="AH216:AT217"/>
    <mergeCell ref="B220:BB222"/>
    <mergeCell ref="AM197:BC197"/>
    <mergeCell ref="B186:F187"/>
    <mergeCell ref="G186:K187"/>
    <mergeCell ref="L186:P187"/>
    <mergeCell ref="Q186:U187"/>
    <mergeCell ref="V186:Z187"/>
    <mergeCell ref="AA186:AE187"/>
    <mergeCell ref="AF186:AJ187"/>
    <mergeCell ref="J178:K179"/>
    <mergeCell ref="L178:AA179"/>
    <mergeCell ref="AB178:AC179"/>
    <mergeCell ref="AD178:AF179"/>
    <mergeCell ref="AG178:AG179"/>
    <mergeCell ref="AH178:AR179"/>
    <mergeCell ref="AK186:AO187"/>
    <mergeCell ref="AP186:AT187"/>
    <mergeCell ref="B188:F188"/>
    <mergeCell ref="G188:K188"/>
    <mergeCell ref="L188:P188"/>
    <mergeCell ref="Q188:U188"/>
    <mergeCell ref="V188:Z188"/>
    <mergeCell ref="AA188:AE188"/>
    <mergeCell ref="AF188:AJ188"/>
    <mergeCell ref="AK188:AO188"/>
    <mergeCell ref="AH167:AR168"/>
    <mergeCell ref="AS167:AS168"/>
    <mergeCell ref="AS178:AS179"/>
    <mergeCell ref="J176:K177"/>
    <mergeCell ref="L176:AA177"/>
    <mergeCell ref="AB176:AC177"/>
    <mergeCell ref="AD176:AS177"/>
    <mergeCell ref="AP188:AT188"/>
    <mergeCell ref="B191:BB194"/>
    <mergeCell ref="AB167:AC168"/>
    <mergeCell ref="J167:K168"/>
    <mergeCell ref="AB172:AC173"/>
    <mergeCell ref="AD172:AS173"/>
    <mergeCell ref="J174:K175"/>
    <mergeCell ref="L174:AA175"/>
    <mergeCell ref="AB174:AC175"/>
    <mergeCell ref="AD174:AS175"/>
    <mergeCell ref="B170:I179"/>
    <mergeCell ref="J170:K171"/>
    <mergeCell ref="L170:AA171"/>
    <mergeCell ref="AB170:AC171"/>
    <mergeCell ref="AD170:AS171"/>
    <mergeCell ref="J172:K173"/>
    <mergeCell ref="L172:AA173"/>
    <mergeCell ref="J159:K160"/>
    <mergeCell ref="L159:AA160"/>
    <mergeCell ref="AB159:AC160"/>
    <mergeCell ref="AD159:AS160"/>
    <mergeCell ref="B157:I168"/>
    <mergeCell ref="J157:K158"/>
    <mergeCell ref="L157:AA158"/>
    <mergeCell ref="AB157:AC158"/>
    <mergeCell ref="AD157:AS158"/>
    <mergeCell ref="J165:K166"/>
    <mergeCell ref="L165:AA166"/>
    <mergeCell ref="AB165:AC166"/>
    <mergeCell ref="AD165:AS166"/>
    <mergeCell ref="J163:K164"/>
    <mergeCell ref="L163:AA164"/>
    <mergeCell ref="AB163:AC164"/>
    <mergeCell ref="AD163:AS164"/>
    <mergeCell ref="J161:K162"/>
    <mergeCell ref="L161:AA162"/>
    <mergeCell ref="AB161:AC162"/>
    <mergeCell ref="AD161:AS162"/>
    <mergeCell ref="L167:AA168"/>
    <mergeCell ref="AD167:AF168"/>
    <mergeCell ref="AG167:AG168"/>
    <mergeCell ref="N148:O149"/>
    <mergeCell ref="P148:U149"/>
    <mergeCell ref="V148:W149"/>
    <mergeCell ref="X148:AC149"/>
    <mergeCell ref="AD148:AE149"/>
    <mergeCell ref="AF148:AK149"/>
    <mergeCell ref="B146:M149"/>
    <mergeCell ref="N146:O147"/>
    <mergeCell ref="B152:I155"/>
    <mergeCell ref="P146:U147"/>
    <mergeCell ref="AE152:AH152"/>
    <mergeCell ref="AE153:AH153"/>
    <mergeCell ref="AE154:AH154"/>
    <mergeCell ref="AE155:AH155"/>
    <mergeCell ref="AA151:AD151"/>
    <mergeCell ref="AE151:AH151"/>
    <mergeCell ref="W152:Z152"/>
    <mergeCell ref="W151:Z151"/>
    <mergeCell ref="W153:Z153"/>
    <mergeCell ref="W154:Z154"/>
    <mergeCell ref="W155:Z155"/>
    <mergeCell ref="AA152:AD152"/>
    <mergeCell ref="AA153:AD153"/>
    <mergeCell ref="AA154:AD154"/>
    <mergeCell ref="H142:J142"/>
    <mergeCell ref="L142:N142"/>
    <mergeCell ref="P142:R142"/>
    <mergeCell ref="T142:V142"/>
    <mergeCell ref="X142:Z142"/>
    <mergeCell ref="AB142:AD142"/>
    <mergeCell ref="AF142:AL142"/>
    <mergeCell ref="AN142:AP142"/>
    <mergeCell ref="AR142:BC142"/>
    <mergeCell ref="AR143:BC143"/>
    <mergeCell ref="H144:J144"/>
    <mergeCell ref="L144:N144"/>
    <mergeCell ref="P144:R144"/>
    <mergeCell ref="T144:V144"/>
    <mergeCell ref="X144:Z144"/>
    <mergeCell ref="AB144:AD144"/>
    <mergeCell ref="AF144:AL144"/>
    <mergeCell ref="AN144:AP144"/>
    <mergeCell ref="AR144:BC144"/>
    <mergeCell ref="H143:J143"/>
    <mergeCell ref="L143:N143"/>
    <mergeCell ref="P143:R143"/>
    <mergeCell ref="T143:V143"/>
    <mergeCell ref="X143:Z143"/>
    <mergeCell ref="AB143:AD143"/>
    <mergeCell ref="AF143:AL143"/>
    <mergeCell ref="AN143:AP143"/>
    <mergeCell ref="AT137:AW137"/>
    <mergeCell ref="AX137:AY137"/>
    <mergeCell ref="H140:K141"/>
    <mergeCell ref="L140:O141"/>
    <mergeCell ref="P140:S141"/>
    <mergeCell ref="T140:W141"/>
    <mergeCell ref="X140:AA141"/>
    <mergeCell ref="AB140:AE141"/>
    <mergeCell ref="AF140:AM140"/>
    <mergeCell ref="AN140:AQ141"/>
    <mergeCell ref="AB137:AE137"/>
    <mergeCell ref="AF137:AG137"/>
    <mergeCell ref="AH137:AK137"/>
    <mergeCell ref="AL137:AM137"/>
    <mergeCell ref="AN137:AQ137"/>
    <mergeCell ref="AR137:AS137"/>
    <mergeCell ref="J137:M137"/>
    <mergeCell ref="N137:O137"/>
    <mergeCell ref="P137:S137"/>
    <mergeCell ref="T137:U137"/>
    <mergeCell ref="V137:Y137"/>
    <mergeCell ref="Z137:AA137"/>
    <mergeCell ref="B135:I137"/>
    <mergeCell ref="J135:AA135"/>
    <mergeCell ref="BN131:BQ132"/>
    <mergeCell ref="J132:O132"/>
    <mergeCell ref="P132:U132"/>
    <mergeCell ref="V132:AA132"/>
    <mergeCell ref="AB132:AG132"/>
    <mergeCell ref="AH132:AM132"/>
    <mergeCell ref="BN133:BP133"/>
    <mergeCell ref="AM129:BC129"/>
    <mergeCell ref="AB135:AS135"/>
    <mergeCell ref="AT135:AY136"/>
    <mergeCell ref="J136:O136"/>
    <mergeCell ref="P136:U136"/>
    <mergeCell ref="V136:AA136"/>
    <mergeCell ref="AB136:AG136"/>
    <mergeCell ref="AH136:AM136"/>
    <mergeCell ref="AN136:AS136"/>
    <mergeCell ref="AL133:AM133"/>
    <mergeCell ref="AN133:AQ133"/>
    <mergeCell ref="AR133:AS133"/>
    <mergeCell ref="AT133:AW133"/>
    <mergeCell ref="AX133:AY133"/>
    <mergeCell ref="AN132:AS132"/>
    <mergeCell ref="J133:M133"/>
    <mergeCell ref="N133:O133"/>
    <mergeCell ref="AW125:AX125"/>
    <mergeCell ref="AY125:BA125"/>
    <mergeCell ref="BB125:BC125"/>
    <mergeCell ref="AM125:AN125"/>
    <mergeCell ref="AO125:AQ125"/>
    <mergeCell ref="AR125:AS125"/>
    <mergeCell ref="B131:I133"/>
    <mergeCell ref="J131:AA131"/>
    <mergeCell ref="AB131:AS131"/>
    <mergeCell ref="AT131:AY132"/>
    <mergeCell ref="P133:S133"/>
    <mergeCell ref="T133:U133"/>
    <mergeCell ref="V133:Y133"/>
    <mergeCell ref="Z133:AA133"/>
    <mergeCell ref="AB133:AE133"/>
    <mergeCell ref="AF133:AG133"/>
    <mergeCell ref="AH133:AK133"/>
    <mergeCell ref="AY126:BA126"/>
    <mergeCell ref="BB126:BC126"/>
    <mergeCell ref="AJ126:AL126"/>
    <mergeCell ref="AM126:AN126"/>
    <mergeCell ref="AO126:AQ126"/>
    <mergeCell ref="AR126:AS126"/>
    <mergeCell ref="AT126:AV126"/>
    <mergeCell ref="AW126:AX126"/>
    <mergeCell ref="U126:W126"/>
    <mergeCell ref="X126:Y126"/>
    <mergeCell ref="Z126:AB126"/>
    <mergeCell ref="AC126:AD126"/>
    <mergeCell ref="AE126:AG126"/>
    <mergeCell ref="AH126:AI126"/>
    <mergeCell ref="B126:E126"/>
    <mergeCell ref="F126:H126"/>
    <mergeCell ref="I126:J126"/>
    <mergeCell ref="K126:M126"/>
    <mergeCell ref="N126:O126"/>
    <mergeCell ref="P126:R126"/>
    <mergeCell ref="S126:T126"/>
    <mergeCell ref="AH125:AI125"/>
    <mergeCell ref="AJ125:AL125"/>
    <mergeCell ref="I125:J125"/>
    <mergeCell ref="K125:M125"/>
    <mergeCell ref="N125:O125"/>
    <mergeCell ref="P125:R125"/>
    <mergeCell ref="AT125:AV125"/>
    <mergeCell ref="S125:T125"/>
    <mergeCell ref="U125:W125"/>
    <mergeCell ref="X125:Y125"/>
    <mergeCell ref="Z125:AB125"/>
    <mergeCell ref="AC125:AD125"/>
    <mergeCell ref="AE125:AG125"/>
    <mergeCell ref="B125:E125"/>
    <mergeCell ref="F125:H125"/>
    <mergeCell ref="B124:E124"/>
    <mergeCell ref="F124:H124"/>
    <mergeCell ref="I124:J124"/>
    <mergeCell ref="K124:M124"/>
    <mergeCell ref="N124:O124"/>
    <mergeCell ref="P124:R124"/>
    <mergeCell ref="S124:T124"/>
    <mergeCell ref="U124:W124"/>
    <mergeCell ref="X124:Y124"/>
    <mergeCell ref="AO124:AQ124"/>
    <mergeCell ref="AR124:AS124"/>
    <mergeCell ref="AT124:AV124"/>
    <mergeCell ref="AW124:AX124"/>
    <mergeCell ref="AY124:BA124"/>
    <mergeCell ref="BB124:BC124"/>
    <mergeCell ref="Z124:AB124"/>
    <mergeCell ref="AC124:AD124"/>
    <mergeCell ref="AE124:AG124"/>
    <mergeCell ref="AH124:AI124"/>
    <mergeCell ref="AJ124:AL124"/>
    <mergeCell ref="AM124:AN124"/>
    <mergeCell ref="B122:E123"/>
    <mergeCell ref="F122:O122"/>
    <mergeCell ref="P122:Y122"/>
    <mergeCell ref="Z122:AI122"/>
    <mergeCell ref="AJ122:AS122"/>
    <mergeCell ref="AH120:AI120"/>
    <mergeCell ref="AJ120:AL120"/>
    <mergeCell ref="AM120:AN120"/>
    <mergeCell ref="AO120:AQ120"/>
    <mergeCell ref="AR120:AS120"/>
    <mergeCell ref="S120:T120"/>
    <mergeCell ref="U120:W120"/>
    <mergeCell ref="X120:Y120"/>
    <mergeCell ref="Z120:AB120"/>
    <mergeCell ref="AC120:AD120"/>
    <mergeCell ref="AE120:AG120"/>
    <mergeCell ref="F123:J123"/>
    <mergeCell ref="K123:O123"/>
    <mergeCell ref="P123:T123"/>
    <mergeCell ref="AO123:AS123"/>
    <mergeCell ref="AT123:AX123"/>
    <mergeCell ref="F116:J117"/>
    <mergeCell ref="K116:O117"/>
    <mergeCell ref="P116:AI116"/>
    <mergeCell ref="AJ116:AS116"/>
    <mergeCell ref="AT116:AX117"/>
    <mergeCell ref="AY116:BC117"/>
    <mergeCell ref="P117:T117"/>
    <mergeCell ref="U117:Y117"/>
    <mergeCell ref="Z117:AD117"/>
    <mergeCell ref="AW118:AX118"/>
    <mergeCell ref="AY118:BA118"/>
    <mergeCell ref="AW120:AX120"/>
    <mergeCell ref="AY120:BA120"/>
    <mergeCell ref="BB120:BC120"/>
    <mergeCell ref="N118:O118"/>
    <mergeCell ref="P118:R118"/>
    <mergeCell ref="AY119:BA119"/>
    <mergeCell ref="AT120:AV120"/>
    <mergeCell ref="AY123:BC123"/>
    <mergeCell ref="AT122:BC122"/>
    <mergeCell ref="BB119:BC119"/>
    <mergeCell ref="BB118:BC118"/>
    <mergeCell ref="I119:J119"/>
    <mergeCell ref="BV119:BX119"/>
    <mergeCell ref="BZ119:CB119"/>
    <mergeCell ref="B120:E120"/>
    <mergeCell ref="F120:H120"/>
    <mergeCell ref="I120:J120"/>
    <mergeCell ref="K120:M120"/>
    <mergeCell ref="N120:O120"/>
    <mergeCell ref="P120:R120"/>
    <mergeCell ref="AJ119:AL119"/>
    <mergeCell ref="AM119:AN119"/>
    <mergeCell ref="AO119:AQ119"/>
    <mergeCell ref="AR119:AS119"/>
    <mergeCell ref="AT119:AV119"/>
    <mergeCell ref="AW119:AX119"/>
    <mergeCell ref="U119:W119"/>
    <mergeCell ref="X119:Y119"/>
    <mergeCell ref="Z119:AB119"/>
    <mergeCell ref="AC119:AD119"/>
    <mergeCell ref="AE119:AG119"/>
    <mergeCell ref="AH119:AI119"/>
    <mergeCell ref="BV120:BX120"/>
    <mergeCell ref="BZ120:CB120"/>
    <mergeCell ref="B119:E119"/>
    <mergeCell ref="F119:H119"/>
    <mergeCell ref="K119:M119"/>
    <mergeCell ref="N119:O119"/>
    <mergeCell ref="P119:R119"/>
    <mergeCell ref="S119:T119"/>
    <mergeCell ref="AH118:AI118"/>
    <mergeCell ref="AJ118:AL118"/>
    <mergeCell ref="AM118:AN118"/>
    <mergeCell ref="AO118:AQ118"/>
    <mergeCell ref="AT118:AV118"/>
    <mergeCell ref="S118:T118"/>
    <mergeCell ref="U118:W118"/>
    <mergeCell ref="X118:Y118"/>
    <mergeCell ref="Z118:AB118"/>
    <mergeCell ref="AC118:AD118"/>
    <mergeCell ref="AE118:AG118"/>
    <mergeCell ref="J111:Q111"/>
    <mergeCell ref="R111:Y111"/>
    <mergeCell ref="Z111:AG111"/>
    <mergeCell ref="B118:E118"/>
    <mergeCell ref="F118:H118"/>
    <mergeCell ref="I118:J118"/>
    <mergeCell ref="K118:M118"/>
    <mergeCell ref="B115:E117"/>
    <mergeCell ref="F115:BC115"/>
    <mergeCell ref="AE117:AI117"/>
    <mergeCell ref="AJ117:AN117"/>
    <mergeCell ref="AO117:AS117"/>
    <mergeCell ref="X114:BC114"/>
    <mergeCell ref="D85:E87"/>
    <mergeCell ref="D88:E91"/>
    <mergeCell ref="D93:E93"/>
    <mergeCell ref="D94:E97"/>
    <mergeCell ref="B85:C92"/>
    <mergeCell ref="B93:C98"/>
    <mergeCell ref="N85:O85"/>
    <mergeCell ref="K85:M85"/>
    <mergeCell ref="P85:R85"/>
    <mergeCell ref="S85:T85"/>
    <mergeCell ref="U85:W85"/>
    <mergeCell ref="X85:Y85"/>
    <mergeCell ref="Z85:AB85"/>
    <mergeCell ref="AC85:AD85"/>
    <mergeCell ref="S88:T88"/>
    <mergeCell ref="J109:Q109"/>
    <mergeCell ref="R109:Y109"/>
    <mergeCell ref="Z109:AG109"/>
    <mergeCell ref="B110:I110"/>
    <mergeCell ref="J110:Q110"/>
    <mergeCell ref="R110:Y110"/>
    <mergeCell ref="Z110:AG110"/>
    <mergeCell ref="B111:I111"/>
    <mergeCell ref="AW61:AX61"/>
    <mergeCell ref="J107:Q107"/>
    <mergeCell ref="R107:Y107"/>
    <mergeCell ref="Z107:AG107"/>
    <mergeCell ref="J108:Q108"/>
    <mergeCell ref="R108:Y108"/>
    <mergeCell ref="Z108:AG108"/>
    <mergeCell ref="J105:Q105"/>
    <mergeCell ref="R105:Y105"/>
    <mergeCell ref="Z105:AG105"/>
    <mergeCell ref="J106:Q106"/>
    <mergeCell ref="R106:Y106"/>
    <mergeCell ref="Z106:AG106"/>
    <mergeCell ref="AM85:AN85"/>
    <mergeCell ref="AM67:BC67"/>
    <mergeCell ref="AY84:BC84"/>
    <mergeCell ref="U84:Y84"/>
    <mergeCell ref="J63:P63"/>
    <mergeCell ref="Q63:W63"/>
    <mergeCell ref="X63:AD63"/>
    <mergeCell ref="AE63:AJ63"/>
    <mergeCell ref="O64:P64"/>
    <mergeCell ref="V64:W64"/>
    <mergeCell ref="AC64:AD64"/>
    <mergeCell ref="B63:I64"/>
    <mergeCell ref="B60:I61"/>
    <mergeCell ref="J60:Q60"/>
    <mergeCell ref="R60:Y60"/>
    <mergeCell ref="Z60:AC61"/>
    <mergeCell ref="AD60:AH60"/>
    <mergeCell ref="AI60:AM60"/>
    <mergeCell ref="P61:Q61"/>
    <mergeCell ref="X61:Y61"/>
    <mergeCell ref="AD61:AG61"/>
    <mergeCell ref="AI61:AL61"/>
    <mergeCell ref="J61:O61"/>
    <mergeCell ref="R61:W61"/>
    <mergeCell ref="J64:N64"/>
    <mergeCell ref="Q64:U64"/>
    <mergeCell ref="X64:AB64"/>
    <mergeCell ref="AE64:AH64"/>
    <mergeCell ref="B47:I48"/>
    <mergeCell ref="J47:S47"/>
    <mergeCell ref="T47:AC47"/>
    <mergeCell ref="AD47:AH47"/>
    <mergeCell ref="J48:R48"/>
    <mergeCell ref="T48:AB48"/>
    <mergeCell ref="AD48:AG48"/>
    <mergeCell ref="AH58:AI58"/>
    <mergeCell ref="AJ58:AM58"/>
    <mergeCell ref="AM50:BC50"/>
    <mergeCell ref="B52:I52"/>
    <mergeCell ref="J52:W52"/>
    <mergeCell ref="X52:Y52"/>
    <mergeCell ref="B54:I55"/>
    <mergeCell ref="J54:Q54"/>
    <mergeCell ref="R54:Y54"/>
    <mergeCell ref="AJ54:AO54"/>
    <mergeCell ref="P55:Q55"/>
    <mergeCell ref="X55:Y55"/>
    <mergeCell ref="AN58:AO58"/>
    <mergeCell ref="AH55:AI55"/>
    <mergeCell ref="AJ55:AM55"/>
    <mergeCell ref="Z58:AG58"/>
    <mergeCell ref="AD54:AG54"/>
    <mergeCell ref="B1:BB3"/>
    <mergeCell ref="B5:G6"/>
    <mergeCell ref="H5:AK5"/>
    <mergeCell ref="AL5:AQ6"/>
    <mergeCell ref="AR5:BB6"/>
    <mergeCell ref="H6:AK6"/>
    <mergeCell ref="AB29:AC29"/>
    <mergeCell ref="AX30:BB30"/>
    <mergeCell ref="B35:I36"/>
    <mergeCell ref="J35:N35"/>
    <mergeCell ref="O35:S35"/>
    <mergeCell ref="T35:X35"/>
    <mergeCell ref="Y35:AC35"/>
    <mergeCell ref="AD35:AH35"/>
    <mergeCell ref="AI35:AM35"/>
    <mergeCell ref="AN35:AR35"/>
    <mergeCell ref="AM27:BC27"/>
    <mergeCell ref="B29:I29"/>
    <mergeCell ref="J29:K29"/>
    <mergeCell ref="L29:M29"/>
    <mergeCell ref="N29:O29"/>
    <mergeCell ref="P29:Q29"/>
    <mergeCell ref="R29:U29"/>
    <mergeCell ref="V29:W29"/>
    <mergeCell ref="B41:I42"/>
    <mergeCell ref="AX41:BB41"/>
    <mergeCell ref="Y36:AB36"/>
    <mergeCell ref="X29:Y29"/>
    <mergeCell ref="Z29:AA29"/>
    <mergeCell ref="AX36:BB36"/>
    <mergeCell ref="AS35:AW35"/>
    <mergeCell ref="AX35:BC35"/>
    <mergeCell ref="J36:M36"/>
    <mergeCell ref="O36:R36"/>
    <mergeCell ref="T36:W36"/>
    <mergeCell ref="AD36:AG36"/>
    <mergeCell ref="AI36:AL36"/>
    <mergeCell ref="AN36:AQ36"/>
    <mergeCell ref="AS36:AV36"/>
    <mergeCell ref="AX42:BA42"/>
    <mergeCell ref="AH42:AN42"/>
    <mergeCell ref="AP42:AV42"/>
    <mergeCell ref="Y32:Z32"/>
    <mergeCell ref="T32:X32"/>
    <mergeCell ref="O32:Q32"/>
    <mergeCell ref="J32:L32"/>
    <mergeCell ref="J33:Q33"/>
    <mergeCell ref="AM33:AN33"/>
    <mergeCell ref="B22:H22"/>
    <mergeCell ref="I22:AD22"/>
    <mergeCell ref="AE22:AI22"/>
    <mergeCell ref="AJ22:BA22"/>
    <mergeCell ref="B23:H23"/>
    <mergeCell ref="I23:AD23"/>
    <mergeCell ref="AE23:AI23"/>
    <mergeCell ref="AJ23:BA23"/>
    <mergeCell ref="AS60:AX60"/>
    <mergeCell ref="AJ24:BA24"/>
    <mergeCell ref="B25:H25"/>
    <mergeCell ref="I25:BA25"/>
    <mergeCell ref="AO32:AS32"/>
    <mergeCell ref="AO33:AS33"/>
    <mergeCell ref="B31:I33"/>
    <mergeCell ref="AO31:AU31"/>
    <mergeCell ref="AH31:AN31"/>
    <mergeCell ref="AA31:AG31"/>
    <mergeCell ref="T31:Z31"/>
    <mergeCell ref="J31:S31"/>
    <mergeCell ref="R33:S33"/>
    <mergeCell ref="Y33:Z33"/>
    <mergeCell ref="M32:N32"/>
    <mergeCell ref="R32:S32"/>
    <mergeCell ref="B24:H24"/>
    <mergeCell ref="I24:AD24"/>
    <mergeCell ref="AE24:AI24"/>
    <mergeCell ref="AT33:AU33"/>
    <mergeCell ref="AO84:AS84"/>
    <mergeCell ref="AG141:AL141"/>
    <mergeCell ref="V146:W147"/>
    <mergeCell ref="X146:AC147"/>
    <mergeCell ref="AD146:AE147"/>
    <mergeCell ref="AF146:AK147"/>
    <mergeCell ref="B44:I45"/>
    <mergeCell ref="J44:S44"/>
    <mergeCell ref="T44:AC44"/>
    <mergeCell ref="AN44:AR44"/>
    <mergeCell ref="J45:R45"/>
    <mergeCell ref="T45:AB45"/>
    <mergeCell ref="AN45:AQ45"/>
    <mergeCell ref="AD44:AM44"/>
    <mergeCell ref="AD45:AL45"/>
    <mergeCell ref="AN61:AQ61"/>
    <mergeCell ref="AN55:AO55"/>
    <mergeCell ref="AQ55:BB58"/>
    <mergeCell ref="B57:I58"/>
    <mergeCell ref="J57:Q57"/>
    <mergeCell ref="AA155:AD155"/>
    <mergeCell ref="AM32:AN32"/>
    <mergeCell ref="AT32:AU32"/>
    <mergeCell ref="U123:Y123"/>
    <mergeCell ref="Z123:AD123"/>
    <mergeCell ref="AE123:AI123"/>
    <mergeCell ref="AJ123:AN123"/>
    <mergeCell ref="T33:X33"/>
    <mergeCell ref="AA32:AE32"/>
    <mergeCell ref="AA33:AE33"/>
    <mergeCell ref="AH32:AL32"/>
    <mergeCell ref="AH33:AL33"/>
    <mergeCell ref="Z84:AD84"/>
    <mergeCell ref="AE84:AI84"/>
    <mergeCell ref="AJ84:AN84"/>
    <mergeCell ref="Z90:AB90"/>
    <mergeCell ref="AC90:AD90"/>
    <mergeCell ref="AE90:AG90"/>
    <mergeCell ref="AH90:AI90"/>
    <mergeCell ref="AF33:AG33"/>
    <mergeCell ref="AS61:AV61"/>
    <mergeCell ref="AN60:AR60"/>
    <mergeCell ref="AI64:AJ64"/>
    <mergeCell ref="AR118:AS118"/>
    <mergeCell ref="J41:Q41"/>
    <mergeCell ref="R41:Y41"/>
    <mergeCell ref="Z41:AG41"/>
    <mergeCell ref="AH41:AO41"/>
    <mergeCell ref="AP41:AW41"/>
    <mergeCell ref="AJ57:AO57"/>
    <mergeCell ref="P58:Q58"/>
    <mergeCell ref="X58:Y58"/>
    <mergeCell ref="AF32:AG32"/>
    <mergeCell ref="J42:P42"/>
    <mergeCell ref="R42:X42"/>
    <mergeCell ref="Z42:AF42"/>
    <mergeCell ref="J55:O55"/>
    <mergeCell ref="R55:W55"/>
    <mergeCell ref="Z55:AG55"/>
    <mergeCell ref="J58:O58"/>
    <mergeCell ref="R58:W58"/>
    <mergeCell ref="R57:Y57"/>
    <mergeCell ref="AD57:AH57"/>
  </mergeCells>
  <phoneticPr fontId="2"/>
  <conditionalFormatting sqref="B188:AT188">
    <cfRule type="cellIs" dxfId="20" priority="43" operator="greaterThan">
      <formula>3</formula>
    </cfRule>
    <cfRule type="cellIs" dxfId="19" priority="44" operator="greaterThan">
      <formula>4</formula>
    </cfRule>
  </conditionalFormatting>
  <conditionalFormatting sqref="F118:F120">
    <cfRule type="cellIs" dxfId="18" priority="52" operator="equal">
      <formula>0</formula>
    </cfRule>
  </conditionalFormatting>
  <conditionalFormatting sqref="K99">
    <cfRule type="cellIs" dxfId="17" priority="20" operator="between">
      <formula>99</formula>
      <formula>101</formula>
    </cfRule>
  </conditionalFormatting>
  <conditionalFormatting sqref="K118:K120">
    <cfRule type="cellIs" dxfId="16" priority="42" operator="equal">
      <formula>0</formula>
    </cfRule>
  </conditionalFormatting>
  <conditionalFormatting sqref="P99">
    <cfRule type="cellIs" dxfId="15" priority="19" operator="between">
      <formula>99</formula>
      <formula>101</formula>
    </cfRule>
  </conditionalFormatting>
  <conditionalFormatting sqref="U99">
    <cfRule type="cellIs" dxfId="14" priority="5" operator="between">
      <formula>99</formula>
      <formula>101</formula>
    </cfRule>
  </conditionalFormatting>
  <conditionalFormatting sqref="Z99">
    <cfRule type="cellIs" dxfId="13" priority="17" operator="between">
      <formula>99</formula>
      <formula>101</formula>
    </cfRule>
  </conditionalFormatting>
  <conditionalFormatting sqref="AD40:AG40 AX46:BA46 AD48:AG48 AJ55:AM56 AJ58:AM59 BP59:BS59 AE64:AH64 BZ119:CB120 AN142:AP144 AX145:AZ145">
    <cfRule type="cellIs" dxfId="12" priority="49" operator="between">
      <formula>99</formula>
      <formula>101</formula>
    </cfRule>
  </conditionalFormatting>
  <conditionalFormatting sqref="AE99">
    <cfRule type="cellIs" dxfId="11" priority="4" operator="between">
      <formula>99</formula>
      <formula>101</formula>
    </cfRule>
  </conditionalFormatting>
  <conditionalFormatting sqref="AJ15">
    <cfRule type="cellIs" dxfId="10" priority="51" operator="greaterThan">
      <formula>-1</formula>
    </cfRule>
  </conditionalFormatting>
  <conditionalFormatting sqref="AJ99">
    <cfRule type="cellIs" dxfId="9" priority="15" operator="between">
      <formula>99</formula>
      <formula>101</formula>
    </cfRule>
  </conditionalFormatting>
  <conditionalFormatting sqref="AO99">
    <cfRule type="cellIs" dxfId="8" priority="3" operator="between">
      <formula>99</formula>
      <formula>101</formula>
    </cfRule>
  </conditionalFormatting>
  <conditionalFormatting sqref="AT99">
    <cfRule type="cellIs" dxfId="7" priority="13" operator="between">
      <formula>99</formula>
      <formula>101</formula>
    </cfRule>
  </conditionalFormatting>
  <conditionalFormatting sqref="AT133">
    <cfRule type="cellIs" dxfId="6" priority="53" operator="between">
      <formula>1</formula>
      <formula>1</formula>
    </cfRule>
    <cfRule type="cellIs" dxfId="5" priority="54" operator="equal">
      <formula>1</formula>
    </cfRule>
    <cfRule type="cellIs" dxfId="4" priority="55" operator="equal">
      <formula>1</formula>
    </cfRule>
    <cfRule type="cellIs" dxfId="3" priority="56" operator="between">
      <formula>1</formula>
      <formula>1</formula>
    </cfRule>
  </conditionalFormatting>
  <conditionalFormatting sqref="AX42:BA43 AN45:AQ45">
    <cfRule type="cellIs" dxfId="2" priority="21" operator="between">
      <formula>99</formula>
      <formula>101</formula>
    </cfRule>
  </conditionalFormatting>
  <conditionalFormatting sqref="AY99">
    <cfRule type="cellIs" dxfId="1" priority="2" operator="between">
      <formula>99</formula>
      <formula>101</formula>
    </cfRule>
  </conditionalFormatting>
  <conditionalFormatting sqref="AY118:AY120">
    <cfRule type="cellIs" dxfId="0" priority="48" operator="between">
      <formula>99</formula>
      <formula>101</formula>
    </cfRule>
  </conditionalFormatting>
  <dataValidations count="2">
    <dataValidation type="list" allowBlank="1" showInputMessage="1" showErrorMessage="1" sqref="P29:Q29 Z29:AA29" xr:uid="{19C610C1-832C-4DE4-9972-CE7DE66B12EB}">
      <formula1>"1,2,3,4,5,6,7,8,9,10,11,12"</formula1>
    </dataValidation>
    <dataValidation type="list" allowBlank="1" showInputMessage="1" showErrorMessage="1" sqref="L29:M29 V29:W29" xr:uid="{C7EE1321-9D71-426A-ADD7-A29F5264C69D}">
      <formula1>"5,6"</formula1>
    </dataValidation>
  </dataValidations>
  <hyperlinks>
    <hyperlink ref="Z20" r:id="rId1" xr:uid="{03CD1244-1FAA-4EC1-952E-50058FEB9D80}"/>
  </hyperlinks>
  <pageMargins left="0.59055118110236227" right="0.59055118110236227" top="0.74803149606299213" bottom="0.55118110236220474" header="0.31496062992125984" footer="0.31496062992125984"/>
  <pageSetup paperSize="9" scale="75" fitToWidth="0" fitToHeight="0" orientation="portrait" r:id="rId2"/>
  <headerFooter>
    <oddHeader>&amp;L2023年度（令和5（2023）年4月～令和6（2024）年3月）の木造戸建住宅納入実績でご回答ください。
貴社の決算期による実績でご回答ください。&amp;Rプレカット会社様用</oddHeader>
    <oddFooter>&amp;R&amp;"Arial,標準"&amp;9&amp;P</oddFooter>
  </headerFooter>
  <rowBreaks count="4" manualBreakCount="4">
    <brk id="65" max="16383" man="1"/>
    <brk id="103" max="54" man="1"/>
    <brk id="156" max="54" man="1"/>
    <brk id="223" max="54" man="1"/>
  </rowBreaks>
  <drawing r:id="rId3"/>
  <legacyDrawing r:id="rId4"/>
  <mc:AlternateContent xmlns:mc="http://schemas.openxmlformats.org/markup-compatibility/2006">
    <mc:Choice Requires="x14">
      <controls>
        <mc:AlternateContent xmlns:mc="http://schemas.openxmlformats.org/markup-compatibility/2006">
          <mc:Choice Requires="x14">
            <control shapeId="4101" r:id="rId5" name="Check_4-3-1">
              <controlPr defaultSize="0" autoFill="0" autoLine="0" autoPict="0">
                <anchor moveWithCells="1">
                  <from>
                    <xdr:col>13</xdr:col>
                    <xdr:colOff>76200</xdr:colOff>
                    <xdr:row>145</xdr:row>
                    <xdr:rowOff>38100</xdr:rowOff>
                  </from>
                  <to>
                    <xdr:col>15</xdr:col>
                    <xdr:colOff>0</xdr:colOff>
                    <xdr:row>146</xdr:row>
                    <xdr:rowOff>83820</xdr:rowOff>
                  </to>
                </anchor>
              </controlPr>
            </control>
          </mc:Choice>
        </mc:AlternateContent>
        <mc:AlternateContent xmlns:mc="http://schemas.openxmlformats.org/markup-compatibility/2006">
          <mc:Choice Requires="x14">
            <control shapeId="4102" r:id="rId6" name="Check_4-3-4">
              <controlPr defaultSize="0" autoFill="0" autoLine="0" autoPict="0">
                <anchor moveWithCells="1">
                  <from>
                    <xdr:col>13</xdr:col>
                    <xdr:colOff>76200</xdr:colOff>
                    <xdr:row>147</xdr:row>
                    <xdr:rowOff>38100</xdr:rowOff>
                  </from>
                  <to>
                    <xdr:col>15</xdr:col>
                    <xdr:colOff>0</xdr:colOff>
                    <xdr:row>148</xdr:row>
                    <xdr:rowOff>83820</xdr:rowOff>
                  </to>
                </anchor>
              </controlPr>
            </control>
          </mc:Choice>
        </mc:AlternateContent>
        <mc:AlternateContent xmlns:mc="http://schemas.openxmlformats.org/markup-compatibility/2006">
          <mc:Choice Requires="x14">
            <control shapeId="4103" r:id="rId7" name="Check_4-3-2">
              <controlPr defaultSize="0" autoFill="0" autoLine="0" autoPict="0">
                <anchor moveWithCells="1">
                  <from>
                    <xdr:col>21</xdr:col>
                    <xdr:colOff>30480</xdr:colOff>
                    <xdr:row>145</xdr:row>
                    <xdr:rowOff>38100</xdr:rowOff>
                  </from>
                  <to>
                    <xdr:col>22</xdr:col>
                    <xdr:colOff>114300</xdr:colOff>
                    <xdr:row>146</xdr:row>
                    <xdr:rowOff>83820</xdr:rowOff>
                  </to>
                </anchor>
              </controlPr>
            </control>
          </mc:Choice>
        </mc:AlternateContent>
        <mc:AlternateContent xmlns:mc="http://schemas.openxmlformats.org/markup-compatibility/2006">
          <mc:Choice Requires="x14">
            <control shapeId="4104" r:id="rId8" name="Check_4-3-5">
              <controlPr defaultSize="0" autoFill="0" autoLine="0" autoPict="0">
                <anchor moveWithCells="1">
                  <from>
                    <xdr:col>21</xdr:col>
                    <xdr:colOff>45720</xdr:colOff>
                    <xdr:row>147</xdr:row>
                    <xdr:rowOff>38100</xdr:rowOff>
                  </from>
                  <to>
                    <xdr:col>22</xdr:col>
                    <xdr:colOff>121920</xdr:colOff>
                    <xdr:row>148</xdr:row>
                    <xdr:rowOff>83820</xdr:rowOff>
                  </to>
                </anchor>
              </controlPr>
            </control>
          </mc:Choice>
        </mc:AlternateContent>
        <mc:AlternateContent xmlns:mc="http://schemas.openxmlformats.org/markup-compatibility/2006">
          <mc:Choice Requires="x14">
            <control shapeId="4105" r:id="rId9" name="Check_4-3-3">
              <controlPr defaultSize="0" autoFill="0" autoLine="0" autoPict="0">
                <anchor moveWithCells="1">
                  <from>
                    <xdr:col>29</xdr:col>
                    <xdr:colOff>60960</xdr:colOff>
                    <xdr:row>145</xdr:row>
                    <xdr:rowOff>45720</xdr:rowOff>
                  </from>
                  <to>
                    <xdr:col>30</xdr:col>
                    <xdr:colOff>114300</xdr:colOff>
                    <xdr:row>146</xdr:row>
                    <xdr:rowOff>99060</xdr:rowOff>
                  </to>
                </anchor>
              </controlPr>
            </control>
          </mc:Choice>
        </mc:AlternateContent>
        <mc:AlternateContent xmlns:mc="http://schemas.openxmlformats.org/markup-compatibility/2006">
          <mc:Choice Requires="x14">
            <control shapeId="4106" r:id="rId10" name="Check_4-3-6">
              <controlPr defaultSize="0" autoFill="0" autoLine="0" autoPict="0">
                <anchor moveWithCells="1">
                  <from>
                    <xdr:col>29</xdr:col>
                    <xdr:colOff>60960</xdr:colOff>
                    <xdr:row>147</xdr:row>
                    <xdr:rowOff>45720</xdr:rowOff>
                  </from>
                  <to>
                    <xdr:col>30</xdr:col>
                    <xdr:colOff>114300</xdr:colOff>
                    <xdr:row>148</xdr:row>
                    <xdr:rowOff>99060</xdr:rowOff>
                  </to>
                </anchor>
              </controlPr>
            </control>
          </mc:Choice>
        </mc:AlternateContent>
        <mc:AlternateContent xmlns:mc="http://schemas.openxmlformats.org/markup-compatibility/2006">
          <mc:Choice Requires="x14">
            <control shapeId="4111" r:id="rId11" name="Check Box 15">
              <controlPr defaultSize="0" autoFill="0" autoLine="0" autoPict="0">
                <anchor moveWithCells="1">
                  <from>
                    <xdr:col>9</xdr:col>
                    <xdr:colOff>45720</xdr:colOff>
                    <xdr:row>156</xdr:row>
                    <xdr:rowOff>30480</xdr:rowOff>
                  </from>
                  <to>
                    <xdr:col>10</xdr:col>
                    <xdr:colOff>121920</xdr:colOff>
                    <xdr:row>157</xdr:row>
                    <xdr:rowOff>121920</xdr:rowOff>
                  </to>
                </anchor>
              </controlPr>
            </control>
          </mc:Choice>
        </mc:AlternateContent>
        <mc:AlternateContent xmlns:mc="http://schemas.openxmlformats.org/markup-compatibility/2006">
          <mc:Choice Requires="x14">
            <control shapeId="4112" r:id="rId12" name="Check Box 16">
              <controlPr defaultSize="0" autoFill="0" autoLine="0" autoPict="0">
                <anchor moveWithCells="1">
                  <from>
                    <xdr:col>9</xdr:col>
                    <xdr:colOff>45720</xdr:colOff>
                    <xdr:row>158</xdr:row>
                    <xdr:rowOff>7620</xdr:rowOff>
                  </from>
                  <to>
                    <xdr:col>10</xdr:col>
                    <xdr:colOff>121920</xdr:colOff>
                    <xdr:row>159</xdr:row>
                    <xdr:rowOff>99060</xdr:rowOff>
                  </to>
                </anchor>
              </controlPr>
            </control>
          </mc:Choice>
        </mc:AlternateContent>
        <mc:AlternateContent xmlns:mc="http://schemas.openxmlformats.org/markup-compatibility/2006">
          <mc:Choice Requires="x14">
            <control shapeId="4113" r:id="rId13" name="Check Box 17">
              <controlPr defaultSize="0" autoFill="0" autoLine="0" autoPict="0">
                <anchor moveWithCells="1">
                  <from>
                    <xdr:col>9</xdr:col>
                    <xdr:colOff>45720</xdr:colOff>
                    <xdr:row>160</xdr:row>
                    <xdr:rowOff>30480</xdr:rowOff>
                  </from>
                  <to>
                    <xdr:col>10</xdr:col>
                    <xdr:colOff>121920</xdr:colOff>
                    <xdr:row>161</xdr:row>
                    <xdr:rowOff>114300</xdr:rowOff>
                  </to>
                </anchor>
              </controlPr>
            </control>
          </mc:Choice>
        </mc:AlternateContent>
        <mc:AlternateContent xmlns:mc="http://schemas.openxmlformats.org/markup-compatibility/2006">
          <mc:Choice Requires="x14">
            <control shapeId="4114" r:id="rId14" name="Check Box 18">
              <controlPr defaultSize="0" autoFill="0" autoLine="0" autoPict="0">
                <anchor moveWithCells="1">
                  <from>
                    <xdr:col>9</xdr:col>
                    <xdr:colOff>45720</xdr:colOff>
                    <xdr:row>162</xdr:row>
                    <xdr:rowOff>15240</xdr:rowOff>
                  </from>
                  <to>
                    <xdr:col>10</xdr:col>
                    <xdr:colOff>121920</xdr:colOff>
                    <xdr:row>163</xdr:row>
                    <xdr:rowOff>99060</xdr:rowOff>
                  </to>
                </anchor>
              </controlPr>
            </control>
          </mc:Choice>
        </mc:AlternateContent>
        <mc:AlternateContent xmlns:mc="http://schemas.openxmlformats.org/markup-compatibility/2006">
          <mc:Choice Requires="x14">
            <control shapeId="4115" r:id="rId15" name="Check Box 19">
              <controlPr defaultSize="0" autoFill="0" autoLine="0" autoPict="0">
                <anchor moveWithCells="1">
                  <from>
                    <xdr:col>9</xdr:col>
                    <xdr:colOff>45720</xdr:colOff>
                    <xdr:row>164</xdr:row>
                    <xdr:rowOff>22860</xdr:rowOff>
                  </from>
                  <to>
                    <xdr:col>10</xdr:col>
                    <xdr:colOff>121920</xdr:colOff>
                    <xdr:row>165</xdr:row>
                    <xdr:rowOff>114300</xdr:rowOff>
                  </to>
                </anchor>
              </controlPr>
            </control>
          </mc:Choice>
        </mc:AlternateContent>
        <mc:AlternateContent xmlns:mc="http://schemas.openxmlformats.org/markup-compatibility/2006">
          <mc:Choice Requires="x14">
            <control shapeId="4116" r:id="rId16" name="Check Box 20">
              <controlPr defaultSize="0" autoFill="0" autoLine="0" autoPict="0">
                <anchor moveWithCells="1">
                  <from>
                    <xdr:col>9</xdr:col>
                    <xdr:colOff>38100</xdr:colOff>
                    <xdr:row>169</xdr:row>
                    <xdr:rowOff>45720</xdr:rowOff>
                  </from>
                  <to>
                    <xdr:col>10</xdr:col>
                    <xdr:colOff>114300</xdr:colOff>
                    <xdr:row>171</xdr:row>
                    <xdr:rowOff>0</xdr:rowOff>
                  </to>
                </anchor>
              </controlPr>
            </control>
          </mc:Choice>
        </mc:AlternateContent>
        <mc:AlternateContent xmlns:mc="http://schemas.openxmlformats.org/markup-compatibility/2006">
          <mc:Choice Requires="x14">
            <control shapeId="4117" r:id="rId17" name="Check Box 21">
              <controlPr defaultSize="0" autoFill="0" autoLine="0" autoPict="0">
                <anchor moveWithCells="1">
                  <from>
                    <xdr:col>9</xdr:col>
                    <xdr:colOff>53340</xdr:colOff>
                    <xdr:row>171</xdr:row>
                    <xdr:rowOff>30480</xdr:rowOff>
                  </from>
                  <to>
                    <xdr:col>10</xdr:col>
                    <xdr:colOff>121920</xdr:colOff>
                    <xdr:row>173</xdr:row>
                    <xdr:rowOff>0</xdr:rowOff>
                  </to>
                </anchor>
              </controlPr>
            </control>
          </mc:Choice>
        </mc:AlternateContent>
        <mc:AlternateContent xmlns:mc="http://schemas.openxmlformats.org/markup-compatibility/2006">
          <mc:Choice Requires="x14">
            <control shapeId="4118" r:id="rId18" name="Check Box 22">
              <controlPr defaultSize="0" autoFill="0" autoLine="0" autoPict="0">
                <anchor moveWithCells="1">
                  <from>
                    <xdr:col>9</xdr:col>
                    <xdr:colOff>45720</xdr:colOff>
                    <xdr:row>173</xdr:row>
                    <xdr:rowOff>38100</xdr:rowOff>
                  </from>
                  <to>
                    <xdr:col>10</xdr:col>
                    <xdr:colOff>121920</xdr:colOff>
                    <xdr:row>175</xdr:row>
                    <xdr:rowOff>0</xdr:rowOff>
                  </to>
                </anchor>
              </controlPr>
            </control>
          </mc:Choice>
        </mc:AlternateContent>
        <mc:AlternateContent xmlns:mc="http://schemas.openxmlformats.org/markup-compatibility/2006">
          <mc:Choice Requires="x14">
            <control shapeId="4119" r:id="rId19" name="Check Box 23">
              <controlPr defaultSize="0" autoFill="0" autoLine="0" autoPict="0">
                <anchor moveWithCells="1">
                  <from>
                    <xdr:col>9</xdr:col>
                    <xdr:colOff>38100</xdr:colOff>
                    <xdr:row>175</xdr:row>
                    <xdr:rowOff>22860</xdr:rowOff>
                  </from>
                  <to>
                    <xdr:col>10</xdr:col>
                    <xdr:colOff>114300</xdr:colOff>
                    <xdr:row>176</xdr:row>
                    <xdr:rowOff>99060</xdr:rowOff>
                  </to>
                </anchor>
              </controlPr>
            </control>
          </mc:Choice>
        </mc:AlternateContent>
        <mc:AlternateContent xmlns:mc="http://schemas.openxmlformats.org/markup-compatibility/2006">
          <mc:Choice Requires="x14">
            <control shapeId="4120" r:id="rId20" name="Check Box 24">
              <controlPr defaultSize="0" autoFill="0" autoLine="0" autoPict="0">
                <anchor moveWithCells="1">
                  <from>
                    <xdr:col>9</xdr:col>
                    <xdr:colOff>45720</xdr:colOff>
                    <xdr:row>177</xdr:row>
                    <xdr:rowOff>38100</xdr:rowOff>
                  </from>
                  <to>
                    <xdr:col>10</xdr:col>
                    <xdr:colOff>121920</xdr:colOff>
                    <xdr:row>178</xdr:row>
                    <xdr:rowOff>114300</xdr:rowOff>
                  </to>
                </anchor>
              </controlPr>
            </control>
          </mc:Choice>
        </mc:AlternateContent>
        <mc:AlternateContent xmlns:mc="http://schemas.openxmlformats.org/markup-compatibility/2006">
          <mc:Choice Requires="x14">
            <control shapeId="4121" r:id="rId21" name="Check Box 25">
              <controlPr defaultSize="0" autoFill="0" autoLine="0" autoPict="0">
                <anchor moveWithCells="1">
                  <from>
                    <xdr:col>27</xdr:col>
                    <xdr:colOff>38100</xdr:colOff>
                    <xdr:row>156</xdr:row>
                    <xdr:rowOff>30480</xdr:rowOff>
                  </from>
                  <to>
                    <xdr:col>28</xdr:col>
                    <xdr:colOff>114300</xdr:colOff>
                    <xdr:row>157</xdr:row>
                    <xdr:rowOff>121920</xdr:rowOff>
                  </to>
                </anchor>
              </controlPr>
            </control>
          </mc:Choice>
        </mc:AlternateContent>
        <mc:AlternateContent xmlns:mc="http://schemas.openxmlformats.org/markup-compatibility/2006">
          <mc:Choice Requires="x14">
            <control shapeId="4122" r:id="rId22" name="Check Box 26">
              <controlPr defaultSize="0" autoFill="0" autoLine="0" autoPict="0">
                <anchor moveWithCells="1">
                  <from>
                    <xdr:col>27</xdr:col>
                    <xdr:colOff>45720</xdr:colOff>
                    <xdr:row>158</xdr:row>
                    <xdr:rowOff>30480</xdr:rowOff>
                  </from>
                  <to>
                    <xdr:col>28</xdr:col>
                    <xdr:colOff>114300</xdr:colOff>
                    <xdr:row>159</xdr:row>
                    <xdr:rowOff>99060</xdr:rowOff>
                  </to>
                </anchor>
              </controlPr>
            </control>
          </mc:Choice>
        </mc:AlternateContent>
        <mc:AlternateContent xmlns:mc="http://schemas.openxmlformats.org/markup-compatibility/2006">
          <mc:Choice Requires="x14">
            <control shapeId="4123" r:id="rId23" name="Check Box 27">
              <controlPr defaultSize="0" autoFill="0" autoLine="0" autoPict="0">
                <anchor moveWithCells="1">
                  <from>
                    <xdr:col>27</xdr:col>
                    <xdr:colOff>45720</xdr:colOff>
                    <xdr:row>160</xdr:row>
                    <xdr:rowOff>30480</xdr:rowOff>
                  </from>
                  <to>
                    <xdr:col>28</xdr:col>
                    <xdr:colOff>114300</xdr:colOff>
                    <xdr:row>161</xdr:row>
                    <xdr:rowOff>114300</xdr:rowOff>
                  </to>
                </anchor>
              </controlPr>
            </control>
          </mc:Choice>
        </mc:AlternateContent>
        <mc:AlternateContent xmlns:mc="http://schemas.openxmlformats.org/markup-compatibility/2006">
          <mc:Choice Requires="x14">
            <control shapeId="4124" r:id="rId24" name="Check Box 28">
              <controlPr defaultSize="0" autoFill="0" autoLine="0" autoPict="0">
                <anchor moveWithCells="1">
                  <from>
                    <xdr:col>27</xdr:col>
                    <xdr:colOff>45720</xdr:colOff>
                    <xdr:row>162</xdr:row>
                    <xdr:rowOff>15240</xdr:rowOff>
                  </from>
                  <to>
                    <xdr:col>28</xdr:col>
                    <xdr:colOff>114300</xdr:colOff>
                    <xdr:row>163</xdr:row>
                    <xdr:rowOff>99060</xdr:rowOff>
                  </to>
                </anchor>
              </controlPr>
            </control>
          </mc:Choice>
        </mc:AlternateContent>
        <mc:AlternateContent xmlns:mc="http://schemas.openxmlformats.org/markup-compatibility/2006">
          <mc:Choice Requires="x14">
            <control shapeId="4125" r:id="rId25" name="Check Box 29">
              <controlPr defaultSize="0" autoFill="0" autoLine="0" autoPict="0">
                <anchor moveWithCells="1">
                  <from>
                    <xdr:col>27</xdr:col>
                    <xdr:colOff>45720</xdr:colOff>
                    <xdr:row>164</xdr:row>
                    <xdr:rowOff>22860</xdr:rowOff>
                  </from>
                  <to>
                    <xdr:col>28</xdr:col>
                    <xdr:colOff>114300</xdr:colOff>
                    <xdr:row>165</xdr:row>
                    <xdr:rowOff>114300</xdr:rowOff>
                  </to>
                </anchor>
              </controlPr>
            </control>
          </mc:Choice>
        </mc:AlternateContent>
        <mc:AlternateContent xmlns:mc="http://schemas.openxmlformats.org/markup-compatibility/2006">
          <mc:Choice Requires="x14">
            <control shapeId="4126" r:id="rId26" name="Check Box 30">
              <controlPr defaultSize="0" autoFill="0" autoLine="0" autoPict="0">
                <anchor moveWithCells="1">
                  <from>
                    <xdr:col>27</xdr:col>
                    <xdr:colOff>38100</xdr:colOff>
                    <xdr:row>169</xdr:row>
                    <xdr:rowOff>22860</xdr:rowOff>
                  </from>
                  <to>
                    <xdr:col>28</xdr:col>
                    <xdr:colOff>114300</xdr:colOff>
                    <xdr:row>171</xdr:row>
                    <xdr:rowOff>0</xdr:rowOff>
                  </to>
                </anchor>
              </controlPr>
            </control>
          </mc:Choice>
        </mc:AlternateContent>
        <mc:AlternateContent xmlns:mc="http://schemas.openxmlformats.org/markup-compatibility/2006">
          <mc:Choice Requires="x14">
            <control shapeId="4127" r:id="rId27" name="Check Box 31">
              <controlPr defaultSize="0" autoFill="0" autoLine="0" autoPict="0">
                <anchor moveWithCells="1">
                  <from>
                    <xdr:col>27</xdr:col>
                    <xdr:colOff>38100</xdr:colOff>
                    <xdr:row>171</xdr:row>
                    <xdr:rowOff>15240</xdr:rowOff>
                  </from>
                  <to>
                    <xdr:col>28</xdr:col>
                    <xdr:colOff>114300</xdr:colOff>
                    <xdr:row>173</xdr:row>
                    <xdr:rowOff>0</xdr:rowOff>
                  </to>
                </anchor>
              </controlPr>
            </control>
          </mc:Choice>
        </mc:AlternateContent>
        <mc:AlternateContent xmlns:mc="http://schemas.openxmlformats.org/markup-compatibility/2006">
          <mc:Choice Requires="x14">
            <control shapeId="4128" r:id="rId28" name="Check Box 32">
              <controlPr defaultSize="0" autoFill="0" autoLine="0" autoPict="0">
                <anchor moveWithCells="1">
                  <from>
                    <xdr:col>27</xdr:col>
                    <xdr:colOff>38100</xdr:colOff>
                    <xdr:row>173</xdr:row>
                    <xdr:rowOff>22860</xdr:rowOff>
                  </from>
                  <to>
                    <xdr:col>28</xdr:col>
                    <xdr:colOff>114300</xdr:colOff>
                    <xdr:row>175</xdr:row>
                    <xdr:rowOff>0</xdr:rowOff>
                  </to>
                </anchor>
              </controlPr>
            </control>
          </mc:Choice>
        </mc:AlternateContent>
        <mc:AlternateContent xmlns:mc="http://schemas.openxmlformats.org/markup-compatibility/2006">
          <mc:Choice Requires="x14">
            <control shapeId="4129" r:id="rId29" name="Check Box 33">
              <controlPr defaultSize="0" autoFill="0" autoLine="0" autoPict="0">
                <anchor moveWithCells="1">
                  <from>
                    <xdr:col>27</xdr:col>
                    <xdr:colOff>38100</xdr:colOff>
                    <xdr:row>175</xdr:row>
                    <xdr:rowOff>0</xdr:rowOff>
                  </from>
                  <to>
                    <xdr:col>28</xdr:col>
                    <xdr:colOff>114300</xdr:colOff>
                    <xdr:row>176</xdr:row>
                    <xdr:rowOff>99060</xdr:rowOff>
                  </to>
                </anchor>
              </controlPr>
            </control>
          </mc:Choice>
        </mc:AlternateContent>
        <mc:AlternateContent xmlns:mc="http://schemas.openxmlformats.org/markup-compatibility/2006">
          <mc:Choice Requires="x14">
            <control shapeId="4130" r:id="rId30" name="Check Box 34">
              <controlPr defaultSize="0" autoFill="0" autoLine="0" autoPict="0">
                <anchor moveWithCells="1">
                  <from>
                    <xdr:col>27</xdr:col>
                    <xdr:colOff>38100</xdr:colOff>
                    <xdr:row>177</xdr:row>
                    <xdr:rowOff>15240</xdr:rowOff>
                  </from>
                  <to>
                    <xdr:col>28</xdr:col>
                    <xdr:colOff>114300</xdr:colOff>
                    <xdr:row>178</xdr:row>
                    <xdr:rowOff>114300</xdr:rowOff>
                  </to>
                </anchor>
              </controlPr>
            </control>
          </mc:Choice>
        </mc:AlternateContent>
        <mc:AlternateContent xmlns:mc="http://schemas.openxmlformats.org/markup-compatibility/2006">
          <mc:Choice Requires="x14">
            <control shapeId="4138" r:id="rId31" name="Check Box 42">
              <controlPr defaultSize="0" autoFill="0" autoLine="0" autoPict="0">
                <anchor moveWithCells="1">
                  <from>
                    <xdr:col>9</xdr:col>
                    <xdr:colOff>45720</xdr:colOff>
                    <xdr:row>166</xdr:row>
                    <xdr:rowOff>38100</xdr:rowOff>
                  </from>
                  <to>
                    <xdr:col>10</xdr:col>
                    <xdr:colOff>121920</xdr:colOff>
                    <xdr:row>167</xdr:row>
                    <xdr:rowOff>121920</xdr:rowOff>
                  </to>
                </anchor>
              </controlPr>
            </control>
          </mc:Choice>
        </mc:AlternateContent>
        <mc:AlternateContent xmlns:mc="http://schemas.openxmlformats.org/markup-compatibility/2006">
          <mc:Choice Requires="x14">
            <control shapeId="4139" r:id="rId32" name="Check Box 43">
              <controlPr defaultSize="0" autoFill="0" autoLine="0" autoPict="0">
                <anchor moveWithCells="1">
                  <from>
                    <xdr:col>27</xdr:col>
                    <xdr:colOff>38100</xdr:colOff>
                    <xdr:row>166</xdr:row>
                    <xdr:rowOff>38100</xdr:rowOff>
                  </from>
                  <to>
                    <xdr:col>28</xdr:col>
                    <xdr:colOff>114300</xdr:colOff>
                    <xdr:row>167</xdr:row>
                    <xdr:rowOff>121920</xdr:rowOff>
                  </to>
                </anchor>
              </controlPr>
            </control>
          </mc:Choice>
        </mc:AlternateContent>
        <mc:AlternateContent xmlns:mc="http://schemas.openxmlformats.org/markup-compatibility/2006">
          <mc:Choice Requires="x14">
            <control shapeId="4141" r:id="rId33" name="Button_4-7-1">
              <controlPr defaultSize="0" autoFill="0" autoLine="0" autoPict="0">
                <anchor moveWithCells="1">
                  <from>
                    <xdr:col>1</xdr:col>
                    <xdr:colOff>60960</xdr:colOff>
                    <xdr:row>182</xdr:row>
                    <xdr:rowOff>0</xdr:rowOff>
                  </from>
                  <to>
                    <xdr:col>3</xdr:col>
                    <xdr:colOff>53340</xdr:colOff>
                    <xdr:row>183</xdr:row>
                    <xdr:rowOff>0</xdr:rowOff>
                  </to>
                </anchor>
              </controlPr>
            </control>
          </mc:Choice>
        </mc:AlternateContent>
        <mc:AlternateContent xmlns:mc="http://schemas.openxmlformats.org/markup-compatibility/2006">
          <mc:Choice Requires="x14">
            <control shapeId="4142" r:id="rId34" name="Button_4-7-2">
              <controlPr defaultSize="0" autoFill="0" autoLine="0" autoPict="0">
                <anchor moveWithCells="1">
                  <from>
                    <xdr:col>8</xdr:col>
                    <xdr:colOff>60960</xdr:colOff>
                    <xdr:row>182</xdr:row>
                    <xdr:rowOff>15240</xdr:rowOff>
                  </from>
                  <to>
                    <xdr:col>10</xdr:col>
                    <xdr:colOff>15240</xdr:colOff>
                    <xdr:row>183</xdr:row>
                    <xdr:rowOff>0</xdr:rowOff>
                  </to>
                </anchor>
              </controlPr>
            </control>
          </mc:Choice>
        </mc:AlternateContent>
        <mc:AlternateContent xmlns:mc="http://schemas.openxmlformats.org/markup-compatibility/2006">
          <mc:Choice Requires="x14">
            <control shapeId="4155" r:id="rId35" name="Check3-1-1">
              <controlPr defaultSize="0" autoFill="0" autoLine="0" autoPict="0">
                <anchor moveWithCells="1">
                  <from>
                    <xdr:col>2</xdr:col>
                    <xdr:colOff>38100</xdr:colOff>
                    <xdr:row>76</xdr:row>
                    <xdr:rowOff>0</xdr:rowOff>
                  </from>
                  <to>
                    <xdr:col>3</xdr:col>
                    <xdr:colOff>114300</xdr:colOff>
                    <xdr:row>77</xdr:row>
                    <xdr:rowOff>30480</xdr:rowOff>
                  </to>
                </anchor>
              </controlPr>
            </control>
          </mc:Choice>
        </mc:AlternateContent>
        <mc:AlternateContent xmlns:mc="http://schemas.openxmlformats.org/markup-compatibility/2006">
          <mc:Choice Requires="x14">
            <control shapeId="4156" r:id="rId36" name="Check3-1-2">
              <controlPr defaultSize="0" autoFill="0" autoLine="0" autoPict="0">
                <anchor moveWithCells="1">
                  <from>
                    <xdr:col>2</xdr:col>
                    <xdr:colOff>45720</xdr:colOff>
                    <xdr:row>77</xdr:row>
                    <xdr:rowOff>0</xdr:rowOff>
                  </from>
                  <to>
                    <xdr:col>3</xdr:col>
                    <xdr:colOff>121920</xdr:colOff>
                    <xdr:row>78</xdr:row>
                    <xdr:rowOff>30480</xdr:rowOff>
                  </to>
                </anchor>
              </controlPr>
            </control>
          </mc:Choice>
        </mc:AlternateContent>
        <mc:AlternateContent xmlns:mc="http://schemas.openxmlformats.org/markup-compatibility/2006">
          <mc:Choice Requires="x14">
            <control shapeId="4157" r:id="rId37" name="Check3-1-3">
              <controlPr defaultSize="0" autoFill="0" autoLine="0" autoPict="0">
                <anchor moveWithCells="1">
                  <from>
                    <xdr:col>2</xdr:col>
                    <xdr:colOff>45720</xdr:colOff>
                    <xdr:row>77</xdr:row>
                    <xdr:rowOff>228600</xdr:rowOff>
                  </from>
                  <to>
                    <xdr:col>3</xdr:col>
                    <xdr:colOff>121920</xdr:colOff>
                    <xdr:row>79</xdr:row>
                    <xdr:rowOff>15240</xdr:rowOff>
                  </to>
                </anchor>
              </controlPr>
            </control>
          </mc:Choice>
        </mc:AlternateContent>
        <mc:AlternateContent xmlns:mc="http://schemas.openxmlformats.org/markup-compatibility/2006">
          <mc:Choice Requires="x14">
            <control shapeId="4158" r:id="rId38" name="Check3-1-4">
              <controlPr defaultSize="0" autoFill="0" autoLine="0" autoPict="0">
                <anchor moveWithCells="1">
                  <from>
                    <xdr:col>19</xdr:col>
                    <xdr:colOff>45720</xdr:colOff>
                    <xdr:row>76</xdr:row>
                    <xdr:rowOff>0</xdr:rowOff>
                  </from>
                  <to>
                    <xdr:col>20</xdr:col>
                    <xdr:colOff>121920</xdr:colOff>
                    <xdr:row>77</xdr:row>
                    <xdr:rowOff>30480</xdr:rowOff>
                  </to>
                </anchor>
              </controlPr>
            </control>
          </mc:Choice>
        </mc:AlternateContent>
        <mc:AlternateContent xmlns:mc="http://schemas.openxmlformats.org/markup-compatibility/2006">
          <mc:Choice Requires="x14">
            <control shapeId="4159" r:id="rId39" name="Check3-1-5">
              <controlPr defaultSize="0" autoFill="0" autoLine="0" autoPict="0">
                <anchor moveWithCells="1">
                  <from>
                    <xdr:col>19</xdr:col>
                    <xdr:colOff>45720</xdr:colOff>
                    <xdr:row>77</xdr:row>
                    <xdr:rowOff>0</xdr:rowOff>
                  </from>
                  <to>
                    <xdr:col>20</xdr:col>
                    <xdr:colOff>121920</xdr:colOff>
                    <xdr:row>78</xdr:row>
                    <xdr:rowOff>30480</xdr:rowOff>
                  </to>
                </anchor>
              </controlPr>
            </control>
          </mc:Choice>
        </mc:AlternateContent>
        <mc:AlternateContent xmlns:mc="http://schemas.openxmlformats.org/markup-compatibility/2006">
          <mc:Choice Requires="x14">
            <control shapeId="4160" r:id="rId40" name="Check3-1-6">
              <controlPr defaultSize="0" autoFill="0" autoLine="0" autoPict="0">
                <anchor moveWithCells="1">
                  <from>
                    <xdr:col>19</xdr:col>
                    <xdr:colOff>38100</xdr:colOff>
                    <xdr:row>77</xdr:row>
                    <xdr:rowOff>373380</xdr:rowOff>
                  </from>
                  <to>
                    <xdr:col>20</xdr:col>
                    <xdr:colOff>114300</xdr:colOff>
                    <xdr:row>79</xdr:row>
                    <xdr:rowOff>38100</xdr:rowOff>
                  </to>
                </anchor>
              </controlPr>
            </control>
          </mc:Choice>
        </mc:AlternateContent>
        <mc:AlternateContent xmlns:mc="http://schemas.openxmlformats.org/markup-compatibility/2006">
          <mc:Choice Requires="x14">
            <control shapeId="4161" r:id="rId41" name="Check3-1-7">
              <controlPr defaultSize="0" autoFill="0" autoLine="0" autoPict="0">
                <anchor moveWithCells="1">
                  <from>
                    <xdr:col>36</xdr:col>
                    <xdr:colOff>38100</xdr:colOff>
                    <xdr:row>76</xdr:row>
                    <xdr:rowOff>0</xdr:rowOff>
                  </from>
                  <to>
                    <xdr:col>37</xdr:col>
                    <xdr:colOff>114300</xdr:colOff>
                    <xdr:row>77</xdr:row>
                    <xdr:rowOff>30480</xdr:rowOff>
                  </to>
                </anchor>
              </controlPr>
            </control>
          </mc:Choice>
        </mc:AlternateContent>
        <mc:AlternateContent xmlns:mc="http://schemas.openxmlformats.org/markup-compatibility/2006">
          <mc:Choice Requires="x14">
            <control shapeId="4162" r:id="rId42" name="Check3-1-8">
              <controlPr defaultSize="0" autoFill="0" autoLine="0" autoPict="0">
                <anchor moveWithCells="1">
                  <from>
                    <xdr:col>36</xdr:col>
                    <xdr:colOff>38100</xdr:colOff>
                    <xdr:row>77</xdr:row>
                    <xdr:rowOff>0</xdr:rowOff>
                  </from>
                  <to>
                    <xdr:col>37</xdr:col>
                    <xdr:colOff>114300</xdr:colOff>
                    <xdr:row>78</xdr:row>
                    <xdr:rowOff>30480</xdr:rowOff>
                  </to>
                </anchor>
              </controlPr>
            </control>
          </mc:Choice>
        </mc:AlternateContent>
        <mc:AlternateContent xmlns:mc="http://schemas.openxmlformats.org/markup-compatibility/2006">
          <mc:Choice Requires="x14">
            <control shapeId="4163" r:id="rId43" name="Check3-1-9">
              <controlPr defaultSize="0" autoFill="0" autoLine="0" autoPict="0">
                <anchor moveWithCells="1">
                  <from>
                    <xdr:col>36</xdr:col>
                    <xdr:colOff>38100</xdr:colOff>
                    <xdr:row>78</xdr:row>
                    <xdr:rowOff>0</xdr:rowOff>
                  </from>
                  <to>
                    <xdr:col>37</xdr:col>
                    <xdr:colOff>114300</xdr:colOff>
                    <xdr:row>79</xdr:row>
                    <xdr:rowOff>30480</xdr:rowOff>
                  </to>
                </anchor>
              </controlPr>
            </control>
          </mc:Choice>
        </mc:AlternateContent>
        <mc:AlternateContent xmlns:mc="http://schemas.openxmlformats.org/markup-compatibility/2006">
          <mc:Choice Requires="x14">
            <control shapeId="4164" r:id="rId44" name="Button_3-3-1-1">
              <controlPr defaultSize="0" autoFill="0" autoLine="0" autoPict="0">
                <anchor moveWithCells="1">
                  <from>
                    <xdr:col>9</xdr:col>
                    <xdr:colOff>38100</xdr:colOff>
                    <xdr:row>104</xdr:row>
                    <xdr:rowOff>15240</xdr:rowOff>
                  </from>
                  <to>
                    <xdr:col>15</xdr:col>
                    <xdr:colOff>30480</xdr:colOff>
                    <xdr:row>105</xdr:row>
                    <xdr:rowOff>15240</xdr:rowOff>
                  </to>
                </anchor>
              </controlPr>
            </control>
          </mc:Choice>
        </mc:AlternateContent>
        <mc:AlternateContent xmlns:mc="http://schemas.openxmlformats.org/markup-compatibility/2006">
          <mc:Choice Requires="x14">
            <control shapeId="4165" r:id="rId45" name="Button_3-3-1-2">
              <controlPr defaultSize="0" autoFill="0" autoLine="0" autoPict="0">
                <anchor moveWithCells="1">
                  <from>
                    <xdr:col>17</xdr:col>
                    <xdr:colOff>53340</xdr:colOff>
                    <xdr:row>104</xdr:row>
                    <xdr:rowOff>22860</xdr:rowOff>
                  </from>
                  <to>
                    <xdr:col>22</xdr:col>
                    <xdr:colOff>121920</xdr:colOff>
                    <xdr:row>105</xdr:row>
                    <xdr:rowOff>30480</xdr:rowOff>
                  </to>
                </anchor>
              </controlPr>
            </control>
          </mc:Choice>
        </mc:AlternateContent>
        <mc:AlternateContent xmlns:mc="http://schemas.openxmlformats.org/markup-compatibility/2006">
          <mc:Choice Requires="x14">
            <control shapeId="4166" r:id="rId46" name="Button_3-3-1-3">
              <controlPr defaultSize="0" autoFill="0" autoLine="0" autoPict="0">
                <anchor moveWithCells="1">
                  <from>
                    <xdr:col>25</xdr:col>
                    <xdr:colOff>53340</xdr:colOff>
                    <xdr:row>104</xdr:row>
                    <xdr:rowOff>15240</xdr:rowOff>
                  </from>
                  <to>
                    <xdr:col>31</xdr:col>
                    <xdr:colOff>30480</xdr:colOff>
                    <xdr:row>105</xdr:row>
                    <xdr:rowOff>15240</xdr:rowOff>
                  </to>
                </anchor>
              </controlPr>
            </control>
          </mc:Choice>
        </mc:AlternateContent>
        <mc:AlternateContent xmlns:mc="http://schemas.openxmlformats.org/markup-compatibility/2006">
          <mc:Choice Requires="x14">
            <control shapeId="4167" r:id="rId47" name="Button_3-3-2-1">
              <controlPr defaultSize="0" autoFill="0" autoLine="0" autoPict="0">
                <anchor moveWithCells="1">
                  <from>
                    <xdr:col>9</xdr:col>
                    <xdr:colOff>38100</xdr:colOff>
                    <xdr:row>104</xdr:row>
                    <xdr:rowOff>259080</xdr:rowOff>
                  </from>
                  <to>
                    <xdr:col>14</xdr:col>
                    <xdr:colOff>0</xdr:colOff>
                    <xdr:row>106</xdr:row>
                    <xdr:rowOff>15240</xdr:rowOff>
                  </to>
                </anchor>
              </controlPr>
            </control>
          </mc:Choice>
        </mc:AlternateContent>
        <mc:AlternateContent xmlns:mc="http://schemas.openxmlformats.org/markup-compatibility/2006">
          <mc:Choice Requires="x14">
            <control shapeId="4168" r:id="rId48" name="Button_3-3-2-2">
              <controlPr defaultSize="0" autoFill="0" autoLine="0" autoPict="0">
                <anchor moveWithCells="1">
                  <from>
                    <xdr:col>17</xdr:col>
                    <xdr:colOff>53340</xdr:colOff>
                    <xdr:row>104</xdr:row>
                    <xdr:rowOff>266700</xdr:rowOff>
                  </from>
                  <to>
                    <xdr:col>22</xdr:col>
                    <xdr:colOff>137160</xdr:colOff>
                    <xdr:row>106</xdr:row>
                    <xdr:rowOff>15240</xdr:rowOff>
                  </to>
                </anchor>
              </controlPr>
            </control>
          </mc:Choice>
        </mc:AlternateContent>
        <mc:AlternateContent xmlns:mc="http://schemas.openxmlformats.org/markup-compatibility/2006">
          <mc:Choice Requires="x14">
            <control shapeId="4169" r:id="rId49" name="Button_3-3-3-1">
              <controlPr defaultSize="0" autoFill="0" autoLine="0" autoPict="0">
                <anchor moveWithCells="1">
                  <from>
                    <xdr:col>9</xdr:col>
                    <xdr:colOff>38100</xdr:colOff>
                    <xdr:row>105</xdr:row>
                    <xdr:rowOff>259080</xdr:rowOff>
                  </from>
                  <to>
                    <xdr:col>15</xdr:col>
                    <xdr:colOff>0</xdr:colOff>
                    <xdr:row>107</xdr:row>
                    <xdr:rowOff>15240</xdr:rowOff>
                  </to>
                </anchor>
              </controlPr>
            </control>
          </mc:Choice>
        </mc:AlternateContent>
        <mc:AlternateContent xmlns:mc="http://schemas.openxmlformats.org/markup-compatibility/2006">
          <mc:Choice Requires="x14">
            <control shapeId="4170" r:id="rId50" name="Button_3-3-3-2">
              <controlPr defaultSize="0" autoFill="0" autoLine="0" autoPict="0">
                <anchor moveWithCells="1">
                  <from>
                    <xdr:col>17</xdr:col>
                    <xdr:colOff>53340</xdr:colOff>
                    <xdr:row>105</xdr:row>
                    <xdr:rowOff>266700</xdr:rowOff>
                  </from>
                  <to>
                    <xdr:col>22</xdr:col>
                    <xdr:colOff>114300</xdr:colOff>
                    <xdr:row>107</xdr:row>
                    <xdr:rowOff>30480</xdr:rowOff>
                  </to>
                </anchor>
              </controlPr>
            </control>
          </mc:Choice>
        </mc:AlternateContent>
        <mc:AlternateContent xmlns:mc="http://schemas.openxmlformats.org/markup-compatibility/2006">
          <mc:Choice Requires="x14">
            <control shapeId="4171" r:id="rId51" name="Button_3-3-3-3">
              <controlPr defaultSize="0" autoFill="0" autoLine="0" autoPict="0">
                <anchor moveWithCells="1">
                  <from>
                    <xdr:col>25</xdr:col>
                    <xdr:colOff>53340</xdr:colOff>
                    <xdr:row>105</xdr:row>
                    <xdr:rowOff>259080</xdr:rowOff>
                  </from>
                  <to>
                    <xdr:col>30</xdr:col>
                    <xdr:colOff>83820</xdr:colOff>
                    <xdr:row>107</xdr:row>
                    <xdr:rowOff>15240</xdr:rowOff>
                  </to>
                </anchor>
              </controlPr>
            </control>
          </mc:Choice>
        </mc:AlternateContent>
        <mc:AlternateContent xmlns:mc="http://schemas.openxmlformats.org/markup-compatibility/2006">
          <mc:Choice Requires="x14">
            <control shapeId="4172" r:id="rId52" name="Button_3-3-2-3">
              <controlPr defaultSize="0" autoFill="0" autoLine="0" autoPict="0">
                <anchor moveWithCells="1">
                  <from>
                    <xdr:col>25</xdr:col>
                    <xdr:colOff>53340</xdr:colOff>
                    <xdr:row>104</xdr:row>
                    <xdr:rowOff>259080</xdr:rowOff>
                  </from>
                  <to>
                    <xdr:col>31</xdr:col>
                    <xdr:colOff>15240</xdr:colOff>
                    <xdr:row>106</xdr:row>
                    <xdr:rowOff>30480</xdr:rowOff>
                  </to>
                </anchor>
              </controlPr>
            </control>
          </mc:Choice>
        </mc:AlternateContent>
        <mc:AlternateContent xmlns:mc="http://schemas.openxmlformats.org/markup-compatibility/2006">
          <mc:Choice Requires="x14">
            <control shapeId="4173" r:id="rId53" name="Button_3-3-4-1">
              <controlPr defaultSize="0" autoFill="0" autoLine="0" autoPict="0">
                <anchor moveWithCells="1">
                  <from>
                    <xdr:col>9</xdr:col>
                    <xdr:colOff>38100</xdr:colOff>
                    <xdr:row>106</xdr:row>
                    <xdr:rowOff>266700</xdr:rowOff>
                  </from>
                  <to>
                    <xdr:col>15</xdr:col>
                    <xdr:colOff>38100</xdr:colOff>
                    <xdr:row>107</xdr:row>
                    <xdr:rowOff>266700</xdr:rowOff>
                  </to>
                </anchor>
              </controlPr>
            </control>
          </mc:Choice>
        </mc:AlternateContent>
        <mc:AlternateContent xmlns:mc="http://schemas.openxmlformats.org/markup-compatibility/2006">
          <mc:Choice Requires="x14">
            <control shapeId="4174" r:id="rId54" name="Button_3-3-4-2">
              <controlPr defaultSize="0" autoFill="0" autoLine="0" autoPict="0">
                <anchor moveWithCells="1">
                  <from>
                    <xdr:col>17</xdr:col>
                    <xdr:colOff>53340</xdr:colOff>
                    <xdr:row>106</xdr:row>
                    <xdr:rowOff>274320</xdr:rowOff>
                  </from>
                  <to>
                    <xdr:col>22</xdr:col>
                    <xdr:colOff>68580</xdr:colOff>
                    <xdr:row>108</xdr:row>
                    <xdr:rowOff>0</xdr:rowOff>
                  </to>
                </anchor>
              </controlPr>
            </control>
          </mc:Choice>
        </mc:AlternateContent>
        <mc:AlternateContent xmlns:mc="http://schemas.openxmlformats.org/markup-compatibility/2006">
          <mc:Choice Requires="x14">
            <control shapeId="4175" r:id="rId55" name="Button_3-3-4-3">
              <controlPr defaultSize="0" autoFill="0" autoLine="0" autoPict="0">
                <anchor moveWithCells="1">
                  <from>
                    <xdr:col>25</xdr:col>
                    <xdr:colOff>53340</xdr:colOff>
                    <xdr:row>106</xdr:row>
                    <xdr:rowOff>266700</xdr:rowOff>
                  </from>
                  <to>
                    <xdr:col>30</xdr:col>
                    <xdr:colOff>114300</xdr:colOff>
                    <xdr:row>107</xdr:row>
                    <xdr:rowOff>266700</xdr:rowOff>
                  </to>
                </anchor>
              </controlPr>
            </control>
          </mc:Choice>
        </mc:AlternateContent>
        <mc:AlternateContent xmlns:mc="http://schemas.openxmlformats.org/markup-compatibility/2006">
          <mc:Choice Requires="x14">
            <control shapeId="4176" r:id="rId56" name="Button_3-3-5-1">
              <controlPr defaultSize="0" autoFill="0" autoLine="0" autoPict="0">
                <anchor moveWithCells="1">
                  <from>
                    <xdr:col>9</xdr:col>
                    <xdr:colOff>60960</xdr:colOff>
                    <xdr:row>108</xdr:row>
                    <xdr:rowOff>22860</xdr:rowOff>
                  </from>
                  <to>
                    <xdr:col>14</xdr:col>
                    <xdr:colOff>121920</xdr:colOff>
                    <xdr:row>109</xdr:row>
                    <xdr:rowOff>15240</xdr:rowOff>
                  </to>
                </anchor>
              </controlPr>
            </control>
          </mc:Choice>
        </mc:AlternateContent>
        <mc:AlternateContent xmlns:mc="http://schemas.openxmlformats.org/markup-compatibility/2006">
          <mc:Choice Requires="x14">
            <control shapeId="4177" r:id="rId57" name="Button_3-3-5-2">
              <controlPr defaultSize="0" autoFill="0" autoLine="0" autoPict="0">
                <anchor moveWithCells="1">
                  <from>
                    <xdr:col>17</xdr:col>
                    <xdr:colOff>76200</xdr:colOff>
                    <xdr:row>108</xdr:row>
                    <xdr:rowOff>15240</xdr:rowOff>
                  </from>
                  <to>
                    <xdr:col>22</xdr:col>
                    <xdr:colOff>99060</xdr:colOff>
                    <xdr:row>108</xdr:row>
                    <xdr:rowOff>266700</xdr:rowOff>
                  </to>
                </anchor>
              </controlPr>
            </control>
          </mc:Choice>
        </mc:AlternateContent>
        <mc:AlternateContent xmlns:mc="http://schemas.openxmlformats.org/markup-compatibility/2006">
          <mc:Choice Requires="x14">
            <control shapeId="4178" r:id="rId58" name="Button_3-3-6-1">
              <controlPr defaultSize="0" autoFill="0" autoLine="0" autoPict="0">
                <anchor moveWithCells="1">
                  <from>
                    <xdr:col>9</xdr:col>
                    <xdr:colOff>60960</xdr:colOff>
                    <xdr:row>108</xdr:row>
                    <xdr:rowOff>266700</xdr:rowOff>
                  </from>
                  <to>
                    <xdr:col>15</xdr:col>
                    <xdr:colOff>53340</xdr:colOff>
                    <xdr:row>110</xdr:row>
                    <xdr:rowOff>0</xdr:rowOff>
                  </to>
                </anchor>
              </controlPr>
            </control>
          </mc:Choice>
        </mc:AlternateContent>
        <mc:AlternateContent xmlns:mc="http://schemas.openxmlformats.org/markup-compatibility/2006">
          <mc:Choice Requires="x14">
            <control shapeId="4179" r:id="rId59" name="Button_3-3-6-2">
              <controlPr defaultSize="0" autoFill="0" autoLine="0" autoPict="0">
                <anchor moveWithCells="1">
                  <from>
                    <xdr:col>17</xdr:col>
                    <xdr:colOff>76200</xdr:colOff>
                    <xdr:row>108</xdr:row>
                    <xdr:rowOff>259080</xdr:rowOff>
                  </from>
                  <to>
                    <xdr:col>22</xdr:col>
                    <xdr:colOff>99060</xdr:colOff>
                    <xdr:row>109</xdr:row>
                    <xdr:rowOff>266700</xdr:rowOff>
                  </to>
                </anchor>
              </controlPr>
            </control>
          </mc:Choice>
        </mc:AlternateContent>
        <mc:AlternateContent xmlns:mc="http://schemas.openxmlformats.org/markup-compatibility/2006">
          <mc:Choice Requires="x14">
            <control shapeId="4180" r:id="rId60" name="Button_3-3-6-3">
              <controlPr defaultSize="0" autoFill="0" autoLine="0" autoPict="0">
                <anchor moveWithCells="1">
                  <from>
                    <xdr:col>25</xdr:col>
                    <xdr:colOff>60960</xdr:colOff>
                    <xdr:row>108</xdr:row>
                    <xdr:rowOff>266700</xdr:rowOff>
                  </from>
                  <to>
                    <xdr:col>30</xdr:col>
                    <xdr:colOff>99060</xdr:colOff>
                    <xdr:row>110</xdr:row>
                    <xdr:rowOff>0</xdr:rowOff>
                  </to>
                </anchor>
              </controlPr>
            </control>
          </mc:Choice>
        </mc:AlternateContent>
        <mc:AlternateContent xmlns:mc="http://schemas.openxmlformats.org/markup-compatibility/2006">
          <mc:Choice Requires="x14">
            <control shapeId="4181" r:id="rId61" name="Button_3-3-5-3">
              <controlPr defaultSize="0" autoFill="0" autoLine="0" autoPict="0">
                <anchor moveWithCells="1">
                  <from>
                    <xdr:col>25</xdr:col>
                    <xdr:colOff>60960</xdr:colOff>
                    <xdr:row>108</xdr:row>
                    <xdr:rowOff>22860</xdr:rowOff>
                  </from>
                  <to>
                    <xdr:col>30</xdr:col>
                    <xdr:colOff>99060</xdr:colOff>
                    <xdr:row>109</xdr:row>
                    <xdr:rowOff>0</xdr:rowOff>
                  </to>
                </anchor>
              </controlPr>
            </control>
          </mc:Choice>
        </mc:AlternateContent>
        <mc:AlternateContent xmlns:mc="http://schemas.openxmlformats.org/markup-compatibility/2006">
          <mc:Choice Requires="x14">
            <control shapeId="4186" r:id="rId62" name="Button_3-3-7-1">
              <controlPr defaultSize="0" autoFill="0" autoLine="0" autoPict="0">
                <anchor moveWithCells="1">
                  <from>
                    <xdr:col>9</xdr:col>
                    <xdr:colOff>60960</xdr:colOff>
                    <xdr:row>109</xdr:row>
                    <xdr:rowOff>266700</xdr:rowOff>
                  </from>
                  <to>
                    <xdr:col>13</xdr:col>
                    <xdr:colOff>137160</xdr:colOff>
                    <xdr:row>111</xdr:row>
                    <xdr:rowOff>0</xdr:rowOff>
                  </to>
                </anchor>
              </controlPr>
            </control>
          </mc:Choice>
        </mc:AlternateContent>
        <mc:AlternateContent xmlns:mc="http://schemas.openxmlformats.org/markup-compatibility/2006">
          <mc:Choice Requires="x14">
            <control shapeId="4187" r:id="rId63" name="Button_3-3-7-2">
              <controlPr defaultSize="0" autoFill="0" autoLine="0" autoPict="0">
                <anchor moveWithCells="1">
                  <from>
                    <xdr:col>17</xdr:col>
                    <xdr:colOff>76200</xdr:colOff>
                    <xdr:row>109</xdr:row>
                    <xdr:rowOff>259080</xdr:rowOff>
                  </from>
                  <to>
                    <xdr:col>21</xdr:col>
                    <xdr:colOff>83820</xdr:colOff>
                    <xdr:row>110</xdr:row>
                    <xdr:rowOff>266700</xdr:rowOff>
                  </to>
                </anchor>
              </controlPr>
            </control>
          </mc:Choice>
        </mc:AlternateContent>
        <mc:AlternateContent xmlns:mc="http://schemas.openxmlformats.org/markup-compatibility/2006">
          <mc:Choice Requires="x14">
            <control shapeId="4188" r:id="rId64" name="Button_3-3-7-3">
              <controlPr defaultSize="0" autoFill="0" autoLine="0" autoPict="0">
                <anchor moveWithCells="1">
                  <from>
                    <xdr:col>25</xdr:col>
                    <xdr:colOff>60960</xdr:colOff>
                    <xdr:row>109</xdr:row>
                    <xdr:rowOff>266700</xdr:rowOff>
                  </from>
                  <to>
                    <xdr:col>29</xdr:col>
                    <xdr:colOff>99060</xdr:colOff>
                    <xdr:row>111</xdr:row>
                    <xdr:rowOff>0</xdr:rowOff>
                  </to>
                </anchor>
              </controlPr>
            </control>
          </mc:Choice>
        </mc:AlternateContent>
        <mc:AlternateContent xmlns:mc="http://schemas.openxmlformats.org/markup-compatibility/2006">
          <mc:Choice Requires="x14">
            <control shapeId="4195" r:id="rId65" name="Option Button 99">
              <controlPr defaultSize="0" autoFill="0" autoLine="0" autoPict="0">
                <anchor moveWithCells="1">
                  <from>
                    <xdr:col>1</xdr:col>
                    <xdr:colOff>45720</xdr:colOff>
                    <xdr:row>214</xdr:row>
                    <xdr:rowOff>198120</xdr:rowOff>
                  </from>
                  <to>
                    <xdr:col>3</xdr:col>
                    <xdr:colOff>15240</xdr:colOff>
                    <xdr:row>217</xdr:row>
                    <xdr:rowOff>15240</xdr:rowOff>
                  </to>
                </anchor>
              </controlPr>
            </control>
          </mc:Choice>
        </mc:AlternateContent>
        <mc:AlternateContent xmlns:mc="http://schemas.openxmlformats.org/markup-compatibility/2006">
          <mc:Choice Requires="x14">
            <control shapeId="4196" r:id="rId66" name="Option Button 100">
              <controlPr defaultSize="0" autoFill="0" autoLine="0" autoPict="0">
                <anchor moveWithCells="1">
                  <from>
                    <xdr:col>16</xdr:col>
                    <xdr:colOff>68580</xdr:colOff>
                    <xdr:row>215</xdr:row>
                    <xdr:rowOff>22860</xdr:rowOff>
                  </from>
                  <to>
                    <xdr:col>18</xdr:col>
                    <xdr:colOff>30480</xdr:colOff>
                    <xdr:row>217</xdr:row>
                    <xdr:rowOff>38100</xdr:rowOff>
                  </to>
                </anchor>
              </controlPr>
            </control>
          </mc:Choice>
        </mc:AlternateContent>
        <mc:AlternateContent xmlns:mc="http://schemas.openxmlformats.org/markup-compatibility/2006">
          <mc:Choice Requires="x14">
            <control shapeId="4197" r:id="rId67" name="Option Button 101">
              <controlPr defaultSize="0" autoFill="0" autoLine="0" autoPict="0">
                <anchor moveWithCells="1">
                  <from>
                    <xdr:col>31</xdr:col>
                    <xdr:colOff>60960</xdr:colOff>
                    <xdr:row>215</xdr:row>
                    <xdr:rowOff>22860</xdr:rowOff>
                  </from>
                  <to>
                    <xdr:col>32</xdr:col>
                    <xdr:colOff>121920</xdr:colOff>
                    <xdr:row>217</xdr:row>
                    <xdr:rowOff>0</xdr:rowOff>
                  </to>
                </anchor>
              </controlPr>
            </control>
          </mc:Choice>
        </mc:AlternateContent>
        <mc:AlternateContent xmlns:mc="http://schemas.openxmlformats.org/markup-compatibility/2006">
          <mc:Choice Requires="x14">
            <control shapeId="4199" r:id="rId68" name="Option Button 103">
              <controlPr defaultSize="0" autoFill="0" autoLine="0" autoPict="0">
                <anchor moveWithCells="1">
                  <from>
                    <xdr:col>2</xdr:col>
                    <xdr:colOff>45720</xdr:colOff>
                    <xdr:row>237</xdr:row>
                    <xdr:rowOff>15240</xdr:rowOff>
                  </from>
                  <to>
                    <xdr:col>3</xdr:col>
                    <xdr:colOff>137160</xdr:colOff>
                    <xdr:row>237</xdr:row>
                    <xdr:rowOff>251460</xdr:rowOff>
                  </to>
                </anchor>
              </controlPr>
            </control>
          </mc:Choice>
        </mc:AlternateContent>
        <mc:AlternateContent xmlns:mc="http://schemas.openxmlformats.org/markup-compatibility/2006">
          <mc:Choice Requires="x14">
            <control shapeId="4200" r:id="rId69" name="Option Button 104">
              <controlPr defaultSize="0" autoFill="0" autoLine="0" autoPict="0">
                <anchor moveWithCells="1">
                  <from>
                    <xdr:col>8</xdr:col>
                    <xdr:colOff>53340</xdr:colOff>
                    <xdr:row>237</xdr:row>
                    <xdr:rowOff>22860</xdr:rowOff>
                  </from>
                  <to>
                    <xdr:col>9</xdr:col>
                    <xdr:colOff>99060</xdr:colOff>
                    <xdr:row>238</xdr:row>
                    <xdr:rowOff>0</xdr:rowOff>
                  </to>
                </anchor>
              </controlPr>
            </control>
          </mc:Choice>
        </mc:AlternateContent>
        <mc:AlternateContent xmlns:mc="http://schemas.openxmlformats.org/markup-compatibility/2006">
          <mc:Choice Requires="x14">
            <control shapeId="4202" r:id="rId70" name="Option Button 106">
              <controlPr defaultSize="0" autoFill="0" autoLine="0" autoPict="0">
                <anchor moveWithCells="1">
                  <from>
                    <xdr:col>1</xdr:col>
                    <xdr:colOff>45720</xdr:colOff>
                    <xdr:row>199</xdr:row>
                    <xdr:rowOff>0</xdr:rowOff>
                  </from>
                  <to>
                    <xdr:col>3</xdr:col>
                    <xdr:colOff>15240</xdr:colOff>
                    <xdr:row>200</xdr:row>
                    <xdr:rowOff>0</xdr:rowOff>
                  </to>
                </anchor>
              </controlPr>
            </control>
          </mc:Choice>
        </mc:AlternateContent>
        <mc:AlternateContent xmlns:mc="http://schemas.openxmlformats.org/markup-compatibility/2006">
          <mc:Choice Requires="x14">
            <control shapeId="4203" r:id="rId71" name="Option Button 107">
              <controlPr defaultSize="0" autoFill="0" autoLine="0" autoPict="0">
                <anchor moveWithCells="1">
                  <from>
                    <xdr:col>8</xdr:col>
                    <xdr:colOff>60960</xdr:colOff>
                    <xdr:row>199</xdr:row>
                    <xdr:rowOff>0</xdr:rowOff>
                  </from>
                  <to>
                    <xdr:col>10</xdr:col>
                    <xdr:colOff>30480</xdr:colOff>
                    <xdr:row>200</xdr:row>
                    <xdr:rowOff>0</xdr:rowOff>
                  </to>
                </anchor>
              </controlPr>
            </control>
          </mc:Choice>
        </mc:AlternateContent>
        <mc:AlternateContent xmlns:mc="http://schemas.openxmlformats.org/markup-compatibility/2006">
          <mc:Choice Requires="x14">
            <control shapeId="4204" r:id="rId72" name="Option Button 108">
              <controlPr defaultSize="0" autoFill="0" autoLine="0" autoPict="0">
                <anchor moveWithCells="1">
                  <from>
                    <xdr:col>15</xdr:col>
                    <xdr:colOff>83820</xdr:colOff>
                    <xdr:row>199</xdr:row>
                    <xdr:rowOff>0</xdr:rowOff>
                  </from>
                  <to>
                    <xdr:col>17</xdr:col>
                    <xdr:colOff>114300</xdr:colOff>
                    <xdr:row>199</xdr:row>
                    <xdr:rowOff>266700</xdr:rowOff>
                  </to>
                </anchor>
              </controlPr>
            </control>
          </mc:Choice>
        </mc:AlternateContent>
        <mc:AlternateContent xmlns:mc="http://schemas.openxmlformats.org/markup-compatibility/2006">
          <mc:Choice Requires="x14">
            <control shapeId="4206" r:id="rId73" name="Option Button 110">
              <controlPr defaultSize="0" autoFill="0" autoLine="0" autoPict="0">
                <anchor moveWithCells="1">
                  <from>
                    <xdr:col>7</xdr:col>
                    <xdr:colOff>45720</xdr:colOff>
                    <xdr:row>204</xdr:row>
                    <xdr:rowOff>182880</xdr:rowOff>
                  </from>
                  <to>
                    <xdr:col>9</xdr:col>
                    <xdr:colOff>30480</xdr:colOff>
                    <xdr:row>206</xdr:row>
                    <xdr:rowOff>38100</xdr:rowOff>
                  </to>
                </anchor>
              </controlPr>
            </control>
          </mc:Choice>
        </mc:AlternateContent>
        <mc:AlternateContent xmlns:mc="http://schemas.openxmlformats.org/markup-compatibility/2006">
          <mc:Choice Requires="x14">
            <control shapeId="4207" r:id="rId74" name="Option Button 111">
              <controlPr defaultSize="0" autoFill="0" autoLine="0" autoPict="0">
                <anchor moveWithCells="1">
                  <from>
                    <xdr:col>15</xdr:col>
                    <xdr:colOff>60960</xdr:colOff>
                    <xdr:row>204</xdr:row>
                    <xdr:rowOff>190500</xdr:rowOff>
                  </from>
                  <to>
                    <xdr:col>17</xdr:col>
                    <xdr:colOff>68580</xdr:colOff>
                    <xdr:row>206</xdr:row>
                    <xdr:rowOff>38100</xdr:rowOff>
                  </to>
                </anchor>
              </controlPr>
            </control>
          </mc:Choice>
        </mc:AlternateContent>
        <mc:AlternateContent xmlns:mc="http://schemas.openxmlformats.org/markup-compatibility/2006">
          <mc:Choice Requires="x14">
            <control shapeId="4208" r:id="rId75" name="Option Button 112">
              <controlPr defaultSize="0" autoFill="0" autoLine="0" autoPict="0">
                <anchor moveWithCells="1">
                  <from>
                    <xdr:col>23</xdr:col>
                    <xdr:colOff>68580</xdr:colOff>
                    <xdr:row>204</xdr:row>
                    <xdr:rowOff>198120</xdr:rowOff>
                  </from>
                  <to>
                    <xdr:col>25</xdr:col>
                    <xdr:colOff>38100</xdr:colOff>
                    <xdr:row>205</xdr:row>
                    <xdr:rowOff>266700</xdr:rowOff>
                  </to>
                </anchor>
              </controlPr>
            </control>
          </mc:Choice>
        </mc:AlternateContent>
        <mc:AlternateContent xmlns:mc="http://schemas.openxmlformats.org/markup-compatibility/2006">
          <mc:Choice Requires="x14">
            <control shapeId="4209" r:id="rId76" name="Option Button 113">
              <controlPr defaultSize="0" autoFill="0" autoLine="0" autoPict="0">
                <anchor moveWithCells="1">
                  <from>
                    <xdr:col>7</xdr:col>
                    <xdr:colOff>53340</xdr:colOff>
                    <xdr:row>206</xdr:row>
                    <xdr:rowOff>0</xdr:rowOff>
                  </from>
                  <to>
                    <xdr:col>9</xdr:col>
                    <xdr:colOff>38100</xdr:colOff>
                    <xdr:row>207</xdr:row>
                    <xdr:rowOff>15240</xdr:rowOff>
                  </to>
                </anchor>
              </controlPr>
            </control>
          </mc:Choice>
        </mc:AlternateContent>
        <mc:AlternateContent xmlns:mc="http://schemas.openxmlformats.org/markup-compatibility/2006">
          <mc:Choice Requires="x14">
            <control shapeId="4210" r:id="rId77" name="Option Button 114">
              <controlPr defaultSize="0" autoFill="0" autoLine="0" autoPict="0">
                <anchor moveWithCells="1">
                  <from>
                    <xdr:col>15</xdr:col>
                    <xdr:colOff>68580</xdr:colOff>
                    <xdr:row>206</xdr:row>
                    <xdr:rowOff>0</xdr:rowOff>
                  </from>
                  <to>
                    <xdr:col>17</xdr:col>
                    <xdr:colOff>83820</xdr:colOff>
                    <xdr:row>207</xdr:row>
                    <xdr:rowOff>15240</xdr:rowOff>
                  </to>
                </anchor>
              </controlPr>
            </control>
          </mc:Choice>
        </mc:AlternateContent>
        <mc:AlternateContent xmlns:mc="http://schemas.openxmlformats.org/markup-compatibility/2006">
          <mc:Choice Requires="x14">
            <control shapeId="4211" r:id="rId78" name="Option Button 115">
              <controlPr defaultSize="0" autoFill="0" autoLine="0" autoPict="0">
                <anchor moveWithCells="1">
                  <from>
                    <xdr:col>23</xdr:col>
                    <xdr:colOff>68580</xdr:colOff>
                    <xdr:row>206</xdr:row>
                    <xdr:rowOff>0</xdr:rowOff>
                  </from>
                  <to>
                    <xdr:col>25</xdr:col>
                    <xdr:colOff>38100</xdr:colOff>
                    <xdr:row>207</xdr:row>
                    <xdr:rowOff>0</xdr:rowOff>
                  </to>
                </anchor>
              </controlPr>
            </control>
          </mc:Choice>
        </mc:AlternateContent>
        <mc:AlternateContent xmlns:mc="http://schemas.openxmlformats.org/markup-compatibility/2006">
          <mc:Choice Requires="x14">
            <control shapeId="4212" r:id="rId79" name="Option Button 116">
              <controlPr defaultSize="0" autoFill="0" autoLine="0" autoPict="0">
                <anchor moveWithCells="1">
                  <from>
                    <xdr:col>7</xdr:col>
                    <xdr:colOff>53340</xdr:colOff>
                    <xdr:row>206</xdr:row>
                    <xdr:rowOff>228600</xdr:rowOff>
                  </from>
                  <to>
                    <xdr:col>9</xdr:col>
                    <xdr:colOff>38100</xdr:colOff>
                    <xdr:row>208</xdr:row>
                    <xdr:rowOff>38100</xdr:rowOff>
                  </to>
                </anchor>
              </controlPr>
            </control>
          </mc:Choice>
        </mc:AlternateContent>
        <mc:AlternateContent xmlns:mc="http://schemas.openxmlformats.org/markup-compatibility/2006">
          <mc:Choice Requires="x14">
            <control shapeId="4213" r:id="rId80" name="Option Button 117">
              <controlPr defaultSize="0" autoFill="0" autoLine="0" autoPict="0">
                <anchor moveWithCells="1">
                  <from>
                    <xdr:col>15</xdr:col>
                    <xdr:colOff>60960</xdr:colOff>
                    <xdr:row>206</xdr:row>
                    <xdr:rowOff>228600</xdr:rowOff>
                  </from>
                  <to>
                    <xdr:col>17</xdr:col>
                    <xdr:colOff>68580</xdr:colOff>
                    <xdr:row>208</xdr:row>
                    <xdr:rowOff>38100</xdr:rowOff>
                  </to>
                </anchor>
              </controlPr>
            </control>
          </mc:Choice>
        </mc:AlternateContent>
        <mc:AlternateContent xmlns:mc="http://schemas.openxmlformats.org/markup-compatibility/2006">
          <mc:Choice Requires="x14">
            <control shapeId="4214" r:id="rId81" name="Option Button 118">
              <controlPr defaultSize="0" autoFill="0" autoLine="0" autoPict="0">
                <anchor moveWithCells="1">
                  <from>
                    <xdr:col>23</xdr:col>
                    <xdr:colOff>68580</xdr:colOff>
                    <xdr:row>206</xdr:row>
                    <xdr:rowOff>228600</xdr:rowOff>
                  </from>
                  <to>
                    <xdr:col>25</xdr:col>
                    <xdr:colOff>38100</xdr:colOff>
                    <xdr:row>208</xdr:row>
                    <xdr:rowOff>38100</xdr:rowOff>
                  </to>
                </anchor>
              </controlPr>
            </control>
          </mc:Choice>
        </mc:AlternateContent>
        <mc:AlternateContent xmlns:mc="http://schemas.openxmlformats.org/markup-compatibility/2006">
          <mc:Choice Requires="x14">
            <control shapeId="4222" r:id="rId82" name="Option Button 126">
              <controlPr defaultSize="0" autoFill="0" autoLine="0" autoPict="0">
                <anchor moveWithCells="1">
                  <from>
                    <xdr:col>2</xdr:col>
                    <xdr:colOff>60960</xdr:colOff>
                    <xdr:row>230</xdr:row>
                    <xdr:rowOff>76200</xdr:rowOff>
                  </from>
                  <to>
                    <xdr:col>4</xdr:col>
                    <xdr:colOff>38100</xdr:colOff>
                    <xdr:row>231</xdr:row>
                    <xdr:rowOff>137160</xdr:rowOff>
                  </to>
                </anchor>
              </controlPr>
            </control>
          </mc:Choice>
        </mc:AlternateContent>
        <mc:AlternateContent xmlns:mc="http://schemas.openxmlformats.org/markup-compatibility/2006">
          <mc:Choice Requires="x14">
            <control shapeId="4223" r:id="rId83" name="Option Button 127">
              <controlPr defaultSize="0" autoFill="0" autoLine="0" autoPict="0">
                <anchor moveWithCells="1">
                  <from>
                    <xdr:col>12</xdr:col>
                    <xdr:colOff>53340</xdr:colOff>
                    <xdr:row>230</xdr:row>
                    <xdr:rowOff>83820</xdr:rowOff>
                  </from>
                  <to>
                    <xdr:col>14</xdr:col>
                    <xdr:colOff>0</xdr:colOff>
                    <xdr:row>231</xdr:row>
                    <xdr:rowOff>137160</xdr:rowOff>
                  </to>
                </anchor>
              </controlPr>
            </control>
          </mc:Choice>
        </mc:AlternateContent>
        <mc:AlternateContent xmlns:mc="http://schemas.openxmlformats.org/markup-compatibility/2006">
          <mc:Choice Requires="x14">
            <control shapeId="4224" r:id="rId84" name="Option Button 128">
              <controlPr defaultSize="0" autoFill="0" autoLine="0" autoPict="0">
                <anchor moveWithCells="1">
                  <from>
                    <xdr:col>22</xdr:col>
                    <xdr:colOff>60960</xdr:colOff>
                    <xdr:row>230</xdr:row>
                    <xdr:rowOff>76200</xdr:rowOff>
                  </from>
                  <to>
                    <xdr:col>24</xdr:col>
                    <xdr:colOff>15240</xdr:colOff>
                    <xdr:row>231</xdr:row>
                    <xdr:rowOff>121920</xdr:rowOff>
                  </to>
                </anchor>
              </controlPr>
            </control>
          </mc:Choice>
        </mc:AlternateContent>
        <mc:AlternateContent xmlns:mc="http://schemas.openxmlformats.org/markup-compatibility/2006">
          <mc:Choice Requires="x14">
            <control shapeId="4241" r:id="rId85" name="Option Button 145">
              <controlPr defaultSize="0" autoFill="0" autoLine="0" autoPict="0">
                <anchor moveWithCells="1">
                  <from>
                    <xdr:col>1</xdr:col>
                    <xdr:colOff>45720</xdr:colOff>
                    <xdr:row>202</xdr:row>
                    <xdr:rowOff>0</xdr:rowOff>
                  </from>
                  <to>
                    <xdr:col>3</xdr:col>
                    <xdr:colOff>15240</xdr:colOff>
                    <xdr:row>203</xdr:row>
                    <xdr:rowOff>30480</xdr:rowOff>
                  </to>
                </anchor>
              </controlPr>
            </control>
          </mc:Choice>
        </mc:AlternateContent>
        <mc:AlternateContent xmlns:mc="http://schemas.openxmlformats.org/markup-compatibility/2006">
          <mc:Choice Requires="x14">
            <control shapeId="4242" r:id="rId86" name="Option Button 146">
              <controlPr defaultSize="0" autoFill="0" autoLine="0" autoPict="0">
                <anchor moveWithCells="1">
                  <from>
                    <xdr:col>8</xdr:col>
                    <xdr:colOff>60960</xdr:colOff>
                    <xdr:row>202</xdr:row>
                    <xdr:rowOff>0</xdr:rowOff>
                  </from>
                  <to>
                    <xdr:col>10</xdr:col>
                    <xdr:colOff>30480</xdr:colOff>
                    <xdr:row>203</xdr:row>
                    <xdr:rowOff>30480</xdr:rowOff>
                  </to>
                </anchor>
              </controlPr>
            </control>
          </mc:Choice>
        </mc:AlternateContent>
        <mc:AlternateContent xmlns:mc="http://schemas.openxmlformats.org/markup-compatibility/2006">
          <mc:Choice Requires="x14">
            <control shapeId="4243" r:id="rId87" name="Option Button 147">
              <controlPr defaultSize="0" autoFill="0" autoLine="0" autoPict="0">
                <anchor moveWithCells="1">
                  <from>
                    <xdr:col>15</xdr:col>
                    <xdr:colOff>83820</xdr:colOff>
                    <xdr:row>202</xdr:row>
                    <xdr:rowOff>0</xdr:rowOff>
                  </from>
                  <to>
                    <xdr:col>17</xdr:col>
                    <xdr:colOff>114300</xdr:colOff>
                    <xdr:row>203</xdr:row>
                    <xdr:rowOff>30480</xdr:rowOff>
                  </to>
                </anchor>
              </controlPr>
            </control>
          </mc:Choice>
        </mc:AlternateContent>
        <mc:AlternateContent xmlns:mc="http://schemas.openxmlformats.org/markup-compatibility/2006">
          <mc:Choice Requires="x14">
            <control shapeId="4245" r:id="rId88" name="Option Button 149">
              <controlPr defaultSize="0" autoFill="0" autoLine="0" autoPict="0">
                <anchor moveWithCells="1">
                  <from>
                    <xdr:col>7</xdr:col>
                    <xdr:colOff>53340</xdr:colOff>
                    <xdr:row>209</xdr:row>
                    <xdr:rowOff>182880</xdr:rowOff>
                  </from>
                  <to>
                    <xdr:col>9</xdr:col>
                    <xdr:colOff>30480</xdr:colOff>
                    <xdr:row>210</xdr:row>
                    <xdr:rowOff>266700</xdr:rowOff>
                  </to>
                </anchor>
              </controlPr>
            </control>
          </mc:Choice>
        </mc:AlternateContent>
        <mc:AlternateContent xmlns:mc="http://schemas.openxmlformats.org/markup-compatibility/2006">
          <mc:Choice Requires="x14">
            <control shapeId="4246" r:id="rId89" name="Option Button 150">
              <controlPr defaultSize="0" autoFill="0" autoLine="0" autoPict="0">
                <anchor moveWithCells="1">
                  <from>
                    <xdr:col>15</xdr:col>
                    <xdr:colOff>60960</xdr:colOff>
                    <xdr:row>210</xdr:row>
                    <xdr:rowOff>7620</xdr:rowOff>
                  </from>
                  <to>
                    <xdr:col>17</xdr:col>
                    <xdr:colOff>53340</xdr:colOff>
                    <xdr:row>211</xdr:row>
                    <xdr:rowOff>15240</xdr:rowOff>
                  </to>
                </anchor>
              </controlPr>
            </control>
          </mc:Choice>
        </mc:AlternateContent>
        <mc:AlternateContent xmlns:mc="http://schemas.openxmlformats.org/markup-compatibility/2006">
          <mc:Choice Requires="x14">
            <control shapeId="4247" r:id="rId90" name="Option Button 151">
              <controlPr defaultSize="0" autoFill="0" autoLine="0" autoPict="0">
                <anchor moveWithCells="1">
                  <from>
                    <xdr:col>23</xdr:col>
                    <xdr:colOff>60960</xdr:colOff>
                    <xdr:row>210</xdr:row>
                    <xdr:rowOff>0</xdr:rowOff>
                  </from>
                  <to>
                    <xdr:col>25</xdr:col>
                    <xdr:colOff>30480</xdr:colOff>
                    <xdr:row>211</xdr:row>
                    <xdr:rowOff>15240</xdr:rowOff>
                  </to>
                </anchor>
              </controlPr>
            </control>
          </mc:Choice>
        </mc:AlternateContent>
        <mc:AlternateContent xmlns:mc="http://schemas.openxmlformats.org/markup-compatibility/2006">
          <mc:Choice Requires="x14">
            <control shapeId="4248" r:id="rId91" name="Option Button 152">
              <controlPr defaultSize="0" autoFill="0" autoLine="0" autoPict="0">
                <anchor moveWithCells="1">
                  <from>
                    <xdr:col>7</xdr:col>
                    <xdr:colOff>53340</xdr:colOff>
                    <xdr:row>210</xdr:row>
                    <xdr:rowOff>251460</xdr:rowOff>
                  </from>
                  <to>
                    <xdr:col>9</xdr:col>
                    <xdr:colOff>30480</xdr:colOff>
                    <xdr:row>211</xdr:row>
                    <xdr:rowOff>236220</xdr:rowOff>
                  </to>
                </anchor>
              </controlPr>
            </control>
          </mc:Choice>
        </mc:AlternateContent>
        <mc:AlternateContent xmlns:mc="http://schemas.openxmlformats.org/markup-compatibility/2006">
          <mc:Choice Requires="x14">
            <control shapeId="4249" r:id="rId92" name="Option Button 153">
              <controlPr defaultSize="0" autoFill="0" autoLine="0" autoPict="0">
                <anchor moveWithCells="1">
                  <from>
                    <xdr:col>15</xdr:col>
                    <xdr:colOff>68580</xdr:colOff>
                    <xdr:row>210</xdr:row>
                    <xdr:rowOff>251460</xdr:rowOff>
                  </from>
                  <to>
                    <xdr:col>17</xdr:col>
                    <xdr:colOff>53340</xdr:colOff>
                    <xdr:row>212</xdr:row>
                    <xdr:rowOff>30480</xdr:rowOff>
                  </to>
                </anchor>
              </controlPr>
            </control>
          </mc:Choice>
        </mc:AlternateContent>
        <mc:AlternateContent xmlns:mc="http://schemas.openxmlformats.org/markup-compatibility/2006">
          <mc:Choice Requires="x14">
            <control shapeId="4250" r:id="rId93" name="Option Button 154">
              <controlPr defaultSize="0" autoFill="0" autoLine="0" autoPict="0">
                <anchor moveWithCells="1">
                  <from>
                    <xdr:col>23</xdr:col>
                    <xdr:colOff>60960</xdr:colOff>
                    <xdr:row>210</xdr:row>
                    <xdr:rowOff>274320</xdr:rowOff>
                  </from>
                  <to>
                    <xdr:col>25</xdr:col>
                    <xdr:colOff>15240</xdr:colOff>
                    <xdr:row>212</xdr:row>
                    <xdr:rowOff>7620</xdr:rowOff>
                  </to>
                </anchor>
              </controlPr>
            </control>
          </mc:Choice>
        </mc:AlternateContent>
        <mc:AlternateContent xmlns:mc="http://schemas.openxmlformats.org/markup-compatibility/2006">
          <mc:Choice Requires="x14">
            <control shapeId="4251" r:id="rId94" name="Option Button 155">
              <controlPr defaultSize="0" autoFill="0" autoLine="0" autoPict="0">
                <anchor moveWithCells="1">
                  <from>
                    <xdr:col>7</xdr:col>
                    <xdr:colOff>53340</xdr:colOff>
                    <xdr:row>211</xdr:row>
                    <xdr:rowOff>259080</xdr:rowOff>
                  </from>
                  <to>
                    <xdr:col>9</xdr:col>
                    <xdr:colOff>30480</xdr:colOff>
                    <xdr:row>213</xdr:row>
                    <xdr:rowOff>15240</xdr:rowOff>
                  </to>
                </anchor>
              </controlPr>
            </control>
          </mc:Choice>
        </mc:AlternateContent>
        <mc:AlternateContent xmlns:mc="http://schemas.openxmlformats.org/markup-compatibility/2006">
          <mc:Choice Requires="x14">
            <control shapeId="4252" r:id="rId95" name="Option Button 156">
              <controlPr defaultSize="0" autoFill="0" autoLine="0" autoPict="0">
                <anchor moveWithCells="1">
                  <from>
                    <xdr:col>15</xdr:col>
                    <xdr:colOff>60960</xdr:colOff>
                    <xdr:row>211</xdr:row>
                    <xdr:rowOff>259080</xdr:rowOff>
                  </from>
                  <to>
                    <xdr:col>17</xdr:col>
                    <xdr:colOff>53340</xdr:colOff>
                    <xdr:row>213</xdr:row>
                    <xdr:rowOff>15240</xdr:rowOff>
                  </to>
                </anchor>
              </controlPr>
            </control>
          </mc:Choice>
        </mc:AlternateContent>
        <mc:AlternateContent xmlns:mc="http://schemas.openxmlformats.org/markup-compatibility/2006">
          <mc:Choice Requires="x14">
            <control shapeId="4253" r:id="rId96" name="Option Button 157">
              <controlPr defaultSize="0" autoFill="0" autoLine="0" autoPict="0">
                <anchor moveWithCells="1">
                  <from>
                    <xdr:col>23</xdr:col>
                    <xdr:colOff>60960</xdr:colOff>
                    <xdr:row>211</xdr:row>
                    <xdr:rowOff>259080</xdr:rowOff>
                  </from>
                  <to>
                    <xdr:col>25</xdr:col>
                    <xdr:colOff>15240</xdr:colOff>
                    <xdr:row>213</xdr:row>
                    <xdr:rowOff>15240</xdr:rowOff>
                  </to>
                </anchor>
              </controlPr>
            </control>
          </mc:Choice>
        </mc:AlternateContent>
        <mc:AlternateContent xmlns:mc="http://schemas.openxmlformats.org/markup-compatibility/2006">
          <mc:Choice Requires="x14">
            <control shapeId="4257" r:id="rId97" name="Option Button 161">
              <controlPr defaultSize="0" autoFill="0" autoLine="0" autoPict="0">
                <anchor moveWithCells="1">
                  <from>
                    <xdr:col>2</xdr:col>
                    <xdr:colOff>45720</xdr:colOff>
                    <xdr:row>240</xdr:row>
                    <xdr:rowOff>22860</xdr:rowOff>
                  </from>
                  <to>
                    <xdr:col>3</xdr:col>
                    <xdr:colOff>137160</xdr:colOff>
                    <xdr:row>241</xdr:row>
                    <xdr:rowOff>0</xdr:rowOff>
                  </to>
                </anchor>
              </controlPr>
            </control>
          </mc:Choice>
        </mc:AlternateContent>
        <mc:AlternateContent xmlns:mc="http://schemas.openxmlformats.org/markup-compatibility/2006">
          <mc:Choice Requires="x14">
            <control shapeId="4258" r:id="rId98" name="Option Button 162">
              <controlPr defaultSize="0" autoFill="0" autoLine="0" autoPict="0">
                <anchor moveWithCells="1">
                  <from>
                    <xdr:col>8</xdr:col>
                    <xdr:colOff>53340</xdr:colOff>
                    <xdr:row>240</xdr:row>
                    <xdr:rowOff>15240</xdr:rowOff>
                  </from>
                  <to>
                    <xdr:col>9</xdr:col>
                    <xdr:colOff>99060</xdr:colOff>
                    <xdr:row>241</xdr:row>
                    <xdr:rowOff>0</xdr:rowOff>
                  </to>
                </anchor>
              </controlPr>
            </control>
          </mc:Choice>
        </mc:AlternateContent>
        <mc:AlternateContent xmlns:mc="http://schemas.openxmlformats.org/markup-compatibility/2006">
          <mc:Choice Requires="x14">
            <control shapeId="4259" r:id="rId99" name="Option Button 163">
              <controlPr defaultSize="0" autoFill="0" autoLine="0" autoPict="0">
                <anchor moveWithCells="1">
                  <from>
                    <xdr:col>2</xdr:col>
                    <xdr:colOff>45720</xdr:colOff>
                    <xdr:row>243</xdr:row>
                    <xdr:rowOff>22860</xdr:rowOff>
                  </from>
                  <to>
                    <xdr:col>3</xdr:col>
                    <xdr:colOff>137160</xdr:colOff>
                    <xdr:row>244</xdr:row>
                    <xdr:rowOff>0</xdr:rowOff>
                  </to>
                </anchor>
              </controlPr>
            </control>
          </mc:Choice>
        </mc:AlternateContent>
        <mc:AlternateContent xmlns:mc="http://schemas.openxmlformats.org/markup-compatibility/2006">
          <mc:Choice Requires="x14">
            <control shapeId="4260" r:id="rId100" name="Option Button 164">
              <controlPr defaultSize="0" autoFill="0" autoLine="0" autoPict="0">
                <anchor moveWithCells="1">
                  <from>
                    <xdr:col>8</xdr:col>
                    <xdr:colOff>53340</xdr:colOff>
                    <xdr:row>243</xdr:row>
                    <xdr:rowOff>22860</xdr:rowOff>
                  </from>
                  <to>
                    <xdr:col>9</xdr:col>
                    <xdr:colOff>99060</xdr:colOff>
                    <xdr:row>244</xdr:row>
                    <xdr:rowOff>0</xdr:rowOff>
                  </to>
                </anchor>
              </controlPr>
            </control>
          </mc:Choice>
        </mc:AlternateContent>
        <mc:AlternateContent xmlns:mc="http://schemas.openxmlformats.org/markup-compatibility/2006">
          <mc:Choice Requires="x14">
            <control shapeId="4261" r:id="rId101" name="Option Button 165">
              <controlPr defaultSize="0" autoFill="0" autoLine="0" autoPict="0">
                <anchor moveWithCells="1">
                  <from>
                    <xdr:col>2</xdr:col>
                    <xdr:colOff>53340</xdr:colOff>
                    <xdr:row>227</xdr:row>
                    <xdr:rowOff>7620</xdr:rowOff>
                  </from>
                  <to>
                    <xdr:col>4</xdr:col>
                    <xdr:colOff>30480</xdr:colOff>
                    <xdr:row>228</xdr:row>
                    <xdr:rowOff>0</xdr:rowOff>
                  </to>
                </anchor>
              </controlPr>
            </control>
          </mc:Choice>
        </mc:AlternateContent>
        <mc:AlternateContent xmlns:mc="http://schemas.openxmlformats.org/markup-compatibility/2006">
          <mc:Choice Requires="x14">
            <control shapeId="4262" r:id="rId102" name="Option Button 166">
              <controlPr defaultSize="0" autoFill="0" autoLine="0" autoPict="0">
                <anchor moveWithCells="1">
                  <from>
                    <xdr:col>11</xdr:col>
                    <xdr:colOff>45720</xdr:colOff>
                    <xdr:row>227</xdr:row>
                    <xdr:rowOff>7620</xdr:rowOff>
                  </from>
                  <to>
                    <xdr:col>12</xdr:col>
                    <xdr:colOff>114300</xdr:colOff>
                    <xdr:row>228</xdr:row>
                    <xdr:rowOff>15240</xdr:rowOff>
                  </to>
                </anchor>
              </controlPr>
            </control>
          </mc:Choice>
        </mc:AlternateContent>
        <mc:AlternateContent xmlns:mc="http://schemas.openxmlformats.org/markup-compatibility/2006">
          <mc:Choice Requires="x14">
            <control shapeId="4263" r:id="rId103" name="Option Button 167">
              <controlPr defaultSize="0" autoFill="0" autoLine="0" autoPict="0">
                <anchor moveWithCells="1">
                  <from>
                    <xdr:col>20</xdr:col>
                    <xdr:colOff>68580</xdr:colOff>
                    <xdr:row>227</xdr:row>
                    <xdr:rowOff>7620</xdr:rowOff>
                  </from>
                  <to>
                    <xdr:col>21</xdr:col>
                    <xdr:colOff>121920</xdr:colOff>
                    <xdr:row>228</xdr:row>
                    <xdr:rowOff>15240</xdr:rowOff>
                  </to>
                </anchor>
              </controlPr>
            </control>
          </mc:Choice>
        </mc:AlternateContent>
        <mc:AlternateContent xmlns:mc="http://schemas.openxmlformats.org/markup-compatibility/2006">
          <mc:Choice Requires="x14">
            <control shapeId="4269" r:id="rId104" name="Check_4-4-1">
              <controlPr defaultSize="0" autoFill="0" autoLine="0" autoPict="0">
                <anchor moveWithCells="1">
                  <from>
                    <xdr:col>23</xdr:col>
                    <xdr:colOff>45720</xdr:colOff>
                    <xdr:row>151</xdr:row>
                    <xdr:rowOff>45720</xdr:rowOff>
                  </from>
                  <to>
                    <xdr:col>24</xdr:col>
                    <xdr:colOff>121920</xdr:colOff>
                    <xdr:row>152</xdr:row>
                    <xdr:rowOff>0</xdr:rowOff>
                  </to>
                </anchor>
              </controlPr>
            </control>
          </mc:Choice>
        </mc:AlternateContent>
        <mc:AlternateContent xmlns:mc="http://schemas.openxmlformats.org/markup-compatibility/2006">
          <mc:Choice Requires="x14">
            <control shapeId="4273" r:id="rId105" name="Check_4-4-2">
              <controlPr defaultSize="0" autoFill="0" autoLine="0" autoPict="0">
                <anchor moveWithCells="1">
                  <from>
                    <xdr:col>23</xdr:col>
                    <xdr:colOff>45720</xdr:colOff>
                    <xdr:row>152</xdr:row>
                    <xdr:rowOff>45720</xdr:rowOff>
                  </from>
                  <to>
                    <xdr:col>24</xdr:col>
                    <xdr:colOff>121920</xdr:colOff>
                    <xdr:row>153</xdr:row>
                    <xdr:rowOff>0</xdr:rowOff>
                  </to>
                </anchor>
              </controlPr>
            </control>
          </mc:Choice>
        </mc:AlternateContent>
        <mc:AlternateContent xmlns:mc="http://schemas.openxmlformats.org/markup-compatibility/2006">
          <mc:Choice Requires="x14">
            <control shapeId="4274" r:id="rId106" name="Check_4-4-3">
              <controlPr defaultSize="0" autoFill="0" autoLine="0" autoPict="0">
                <anchor moveWithCells="1">
                  <from>
                    <xdr:col>23</xdr:col>
                    <xdr:colOff>45720</xdr:colOff>
                    <xdr:row>153</xdr:row>
                    <xdr:rowOff>45720</xdr:rowOff>
                  </from>
                  <to>
                    <xdr:col>24</xdr:col>
                    <xdr:colOff>121920</xdr:colOff>
                    <xdr:row>154</xdr:row>
                    <xdr:rowOff>0</xdr:rowOff>
                  </to>
                </anchor>
              </controlPr>
            </control>
          </mc:Choice>
        </mc:AlternateContent>
        <mc:AlternateContent xmlns:mc="http://schemas.openxmlformats.org/markup-compatibility/2006">
          <mc:Choice Requires="x14">
            <control shapeId="4275" r:id="rId107" name="Check_4-4-4">
              <controlPr defaultSize="0" autoFill="0" autoLine="0" autoPict="0">
                <anchor moveWithCells="1">
                  <from>
                    <xdr:col>23</xdr:col>
                    <xdr:colOff>45720</xdr:colOff>
                    <xdr:row>154</xdr:row>
                    <xdr:rowOff>45720</xdr:rowOff>
                  </from>
                  <to>
                    <xdr:col>24</xdr:col>
                    <xdr:colOff>121920</xdr:colOff>
                    <xdr:row>155</xdr:row>
                    <xdr:rowOff>0</xdr:rowOff>
                  </to>
                </anchor>
              </controlPr>
            </control>
          </mc:Choice>
        </mc:AlternateContent>
        <mc:AlternateContent xmlns:mc="http://schemas.openxmlformats.org/markup-compatibility/2006">
          <mc:Choice Requires="x14">
            <control shapeId="4276" r:id="rId108" name="Check_4-4-5">
              <controlPr defaultSize="0" autoFill="0" autoLine="0" autoPict="0">
                <anchor moveWithCells="1">
                  <from>
                    <xdr:col>27</xdr:col>
                    <xdr:colOff>45720</xdr:colOff>
                    <xdr:row>151</xdr:row>
                    <xdr:rowOff>45720</xdr:rowOff>
                  </from>
                  <to>
                    <xdr:col>28</xdr:col>
                    <xdr:colOff>121920</xdr:colOff>
                    <xdr:row>152</xdr:row>
                    <xdr:rowOff>0</xdr:rowOff>
                  </to>
                </anchor>
              </controlPr>
            </control>
          </mc:Choice>
        </mc:AlternateContent>
        <mc:AlternateContent xmlns:mc="http://schemas.openxmlformats.org/markup-compatibility/2006">
          <mc:Choice Requires="x14">
            <control shapeId="4277" r:id="rId109" name="Check_4-4-6">
              <controlPr defaultSize="0" autoFill="0" autoLine="0" autoPict="0">
                <anchor moveWithCells="1">
                  <from>
                    <xdr:col>27</xdr:col>
                    <xdr:colOff>45720</xdr:colOff>
                    <xdr:row>152</xdr:row>
                    <xdr:rowOff>45720</xdr:rowOff>
                  </from>
                  <to>
                    <xdr:col>28</xdr:col>
                    <xdr:colOff>121920</xdr:colOff>
                    <xdr:row>153</xdr:row>
                    <xdr:rowOff>0</xdr:rowOff>
                  </to>
                </anchor>
              </controlPr>
            </control>
          </mc:Choice>
        </mc:AlternateContent>
        <mc:AlternateContent xmlns:mc="http://schemas.openxmlformats.org/markup-compatibility/2006">
          <mc:Choice Requires="x14">
            <control shapeId="4278" r:id="rId110" name="Check_4-4-7">
              <controlPr defaultSize="0" autoFill="0" autoLine="0" autoPict="0">
                <anchor moveWithCells="1">
                  <from>
                    <xdr:col>27</xdr:col>
                    <xdr:colOff>45720</xdr:colOff>
                    <xdr:row>153</xdr:row>
                    <xdr:rowOff>45720</xdr:rowOff>
                  </from>
                  <to>
                    <xdr:col>28</xdr:col>
                    <xdr:colOff>121920</xdr:colOff>
                    <xdr:row>154</xdr:row>
                    <xdr:rowOff>0</xdr:rowOff>
                  </to>
                </anchor>
              </controlPr>
            </control>
          </mc:Choice>
        </mc:AlternateContent>
        <mc:AlternateContent xmlns:mc="http://schemas.openxmlformats.org/markup-compatibility/2006">
          <mc:Choice Requires="x14">
            <control shapeId="4279" r:id="rId111" name="Check_4-4-8">
              <controlPr defaultSize="0" autoFill="0" autoLine="0" autoPict="0">
                <anchor moveWithCells="1">
                  <from>
                    <xdr:col>27</xdr:col>
                    <xdr:colOff>30480</xdr:colOff>
                    <xdr:row>154</xdr:row>
                    <xdr:rowOff>22860</xdr:rowOff>
                  </from>
                  <to>
                    <xdr:col>28</xdr:col>
                    <xdr:colOff>106680</xdr:colOff>
                    <xdr:row>154</xdr:row>
                    <xdr:rowOff>243840</xdr:rowOff>
                  </to>
                </anchor>
              </controlPr>
            </control>
          </mc:Choice>
        </mc:AlternateContent>
        <mc:AlternateContent xmlns:mc="http://schemas.openxmlformats.org/markup-compatibility/2006">
          <mc:Choice Requires="x14">
            <control shapeId="4280" r:id="rId112" name="Check_4-4-9">
              <controlPr defaultSize="0" autoFill="0" autoLine="0" autoPict="0">
                <anchor moveWithCells="1">
                  <from>
                    <xdr:col>31</xdr:col>
                    <xdr:colOff>45720</xdr:colOff>
                    <xdr:row>151</xdr:row>
                    <xdr:rowOff>45720</xdr:rowOff>
                  </from>
                  <to>
                    <xdr:col>32</xdr:col>
                    <xdr:colOff>121920</xdr:colOff>
                    <xdr:row>152</xdr:row>
                    <xdr:rowOff>0</xdr:rowOff>
                  </to>
                </anchor>
              </controlPr>
            </control>
          </mc:Choice>
        </mc:AlternateContent>
        <mc:AlternateContent xmlns:mc="http://schemas.openxmlformats.org/markup-compatibility/2006">
          <mc:Choice Requires="x14">
            <control shapeId="4281" r:id="rId113" name="Check_4-4-10">
              <controlPr defaultSize="0" autoFill="0" autoLine="0" autoPict="0">
                <anchor moveWithCells="1">
                  <from>
                    <xdr:col>31</xdr:col>
                    <xdr:colOff>45720</xdr:colOff>
                    <xdr:row>152</xdr:row>
                    <xdr:rowOff>45720</xdr:rowOff>
                  </from>
                  <to>
                    <xdr:col>32</xdr:col>
                    <xdr:colOff>121920</xdr:colOff>
                    <xdr:row>153</xdr:row>
                    <xdr:rowOff>0</xdr:rowOff>
                  </to>
                </anchor>
              </controlPr>
            </control>
          </mc:Choice>
        </mc:AlternateContent>
        <mc:AlternateContent xmlns:mc="http://schemas.openxmlformats.org/markup-compatibility/2006">
          <mc:Choice Requires="x14">
            <control shapeId="4282" r:id="rId114" name="Check_4-4-11">
              <controlPr defaultSize="0" autoFill="0" autoLine="0" autoPict="0">
                <anchor moveWithCells="1">
                  <from>
                    <xdr:col>31</xdr:col>
                    <xdr:colOff>45720</xdr:colOff>
                    <xdr:row>153</xdr:row>
                    <xdr:rowOff>45720</xdr:rowOff>
                  </from>
                  <to>
                    <xdr:col>32</xdr:col>
                    <xdr:colOff>121920</xdr:colOff>
                    <xdr:row>154</xdr:row>
                    <xdr:rowOff>0</xdr:rowOff>
                  </to>
                </anchor>
              </controlPr>
            </control>
          </mc:Choice>
        </mc:AlternateContent>
        <mc:AlternateContent xmlns:mc="http://schemas.openxmlformats.org/markup-compatibility/2006">
          <mc:Choice Requires="x14">
            <control shapeId="4283" r:id="rId115" name="Check_4-4-12">
              <controlPr defaultSize="0" autoFill="0" autoLine="0" autoPict="0">
                <anchor moveWithCells="1">
                  <from>
                    <xdr:col>31</xdr:col>
                    <xdr:colOff>45720</xdr:colOff>
                    <xdr:row>154</xdr:row>
                    <xdr:rowOff>45720</xdr:rowOff>
                  </from>
                  <to>
                    <xdr:col>32</xdr:col>
                    <xdr:colOff>121920</xdr:colOff>
                    <xdr:row>155</xdr:row>
                    <xdr:rowOff>0</xdr:rowOff>
                  </to>
                </anchor>
              </controlPr>
            </control>
          </mc:Choice>
        </mc:AlternateContent>
        <mc:AlternateContent xmlns:mc="http://schemas.openxmlformats.org/markup-compatibility/2006">
          <mc:Choice Requires="x14">
            <control shapeId="4285" r:id="rId116" name="Button_1-4-1">
              <controlPr defaultSize="0" autoFill="0" autoLine="0" autoPict="0">
                <anchor moveWithCells="1">
                  <from>
                    <xdr:col>1</xdr:col>
                    <xdr:colOff>53340</xdr:colOff>
                    <xdr:row>38</xdr:row>
                    <xdr:rowOff>7620</xdr:rowOff>
                  </from>
                  <to>
                    <xdr:col>3</xdr:col>
                    <xdr:colOff>68580</xdr:colOff>
                    <xdr:row>38</xdr:row>
                    <xdr:rowOff>251460</xdr:rowOff>
                  </to>
                </anchor>
              </controlPr>
            </control>
          </mc:Choice>
        </mc:AlternateContent>
        <mc:AlternateContent xmlns:mc="http://schemas.openxmlformats.org/markup-compatibility/2006">
          <mc:Choice Requires="x14">
            <control shapeId="4286" r:id="rId117" name="Button_1-4-2">
              <controlPr defaultSize="0" autoFill="0" autoLine="0" autoPict="0">
                <anchor moveWithCells="1">
                  <from>
                    <xdr:col>10</xdr:col>
                    <xdr:colOff>68580</xdr:colOff>
                    <xdr:row>38</xdr:row>
                    <xdr:rowOff>7620</xdr:rowOff>
                  </from>
                  <to>
                    <xdr:col>12</xdr:col>
                    <xdr:colOff>45720</xdr:colOff>
                    <xdr:row>39</xdr:row>
                    <xdr:rowOff>0</xdr:rowOff>
                  </to>
                </anchor>
              </controlPr>
            </control>
          </mc:Choice>
        </mc:AlternateContent>
        <mc:AlternateContent xmlns:mc="http://schemas.openxmlformats.org/markup-compatibility/2006">
          <mc:Choice Requires="x14">
            <control shapeId="4288" r:id="rId118" name="Group_1-4">
              <controlPr defaultSize="0" autoFill="0" autoPict="0">
                <anchor moveWithCells="1">
                  <from>
                    <xdr:col>0</xdr:col>
                    <xdr:colOff>106680</xdr:colOff>
                    <xdr:row>36</xdr:row>
                    <xdr:rowOff>45720</xdr:rowOff>
                  </from>
                  <to>
                    <xdr:col>13</xdr:col>
                    <xdr:colOff>0</xdr:colOff>
                    <xdr:row>40</xdr:row>
                    <xdr:rowOff>68580</xdr:rowOff>
                  </to>
                </anchor>
              </controlPr>
            </control>
          </mc:Choice>
        </mc:AlternateContent>
        <mc:AlternateContent xmlns:mc="http://schemas.openxmlformats.org/markup-compatibility/2006">
          <mc:Choice Requires="x14">
            <control shapeId="4289" r:id="rId119" name="Group_3-3-1">
              <controlPr defaultSize="0" autoFill="0" autoPict="0">
                <anchor moveWithCells="1">
                  <from>
                    <xdr:col>8</xdr:col>
                    <xdr:colOff>0</xdr:colOff>
                    <xdr:row>103</xdr:row>
                    <xdr:rowOff>213360</xdr:rowOff>
                  </from>
                  <to>
                    <xdr:col>34</xdr:col>
                    <xdr:colOff>30480</xdr:colOff>
                    <xdr:row>105</xdr:row>
                    <xdr:rowOff>60960</xdr:rowOff>
                  </to>
                </anchor>
              </controlPr>
            </control>
          </mc:Choice>
        </mc:AlternateContent>
        <mc:AlternateContent xmlns:mc="http://schemas.openxmlformats.org/markup-compatibility/2006">
          <mc:Choice Requires="x14">
            <control shapeId="4290" r:id="rId120" name="Group_3-3-2">
              <controlPr defaultSize="0" autoFill="0" autoPict="0">
                <anchor moveWithCells="1">
                  <from>
                    <xdr:col>8</xdr:col>
                    <xdr:colOff>53340</xdr:colOff>
                    <xdr:row>104</xdr:row>
                    <xdr:rowOff>259080</xdr:rowOff>
                  </from>
                  <to>
                    <xdr:col>34</xdr:col>
                    <xdr:colOff>22860</xdr:colOff>
                    <xdr:row>106</xdr:row>
                    <xdr:rowOff>60960</xdr:rowOff>
                  </to>
                </anchor>
              </controlPr>
            </control>
          </mc:Choice>
        </mc:AlternateContent>
        <mc:AlternateContent xmlns:mc="http://schemas.openxmlformats.org/markup-compatibility/2006">
          <mc:Choice Requires="x14">
            <control shapeId="4291" r:id="rId121" name="Group_3-3-3">
              <controlPr defaultSize="0" autoFill="0" autoPict="0">
                <anchor moveWithCells="1">
                  <from>
                    <xdr:col>8</xdr:col>
                    <xdr:colOff>22860</xdr:colOff>
                    <xdr:row>105</xdr:row>
                    <xdr:rowOff>205740</xdr:rowOff>
                  </from>
                  <to>
                    <xdr:col>34</xdr:col>
                    <xdr:colOff>137160</xdr:colOff>
                    <xdr:row>107</xdr:row>
                    <xdr:rowOff>68580</xdr:rowOff>
                  </to>
                </anchor>
              </controlPr>
            </control>
          </mc:Choice>
        </mc:AlternateContent>
        <mc:AlternateContent xmlns:mc="http://schemas.openxmlformats.org/markup-compatibility/2006">
          <mc:Choice Requires="x14">
            <control shapeId="4292" r:id="rId122" name="Group_3-3-4">
              <controlPr defaultSize="0" autoFill="0" autoPict="0">
                <anchor moveWithCells="1">
                  <from>
                    <xdr:col>8</xdr:col>
                    <xdr:colOff>68580</xdr:colOff>
                    <xdr:row>106</xdr:row>
                    <xdr:rowOff>198120</xdr:rowOff>
                  </from>
                  <to>
                    <xdr:col>34</xdr:col>
                    <xdr:colOff>68580</xdr:colOff>
                    <xdr:row>108</xdr:row>
                    <xdr:rowOff>76200</xdr:rowOff>
                  </to>
                </anchor>
              </controlPr>
            </control>
          </mc:Choice>
        </mc:AlternateContent>
        <mc:AlternateContent xmlns:mc="http://schemas.openxmlformats.org/markup-compatibility/2006">
          <mc:Choice Requires="x14">
            <control shapeId="4293" r:id="rId123" name="Group_3-3-5">
              <controlPr defaultSize="0" autoFill="0" autoPict="0">
                <anchor moveWithCells="1">
                  <from>
                    <xdr:col>8</xdr:col>
                    <xdr:colOff>7620</xdr:colOff>
                    <xdr:row>107</xdr:row>
                    <xdr:rowOff>213360</xdr:rowOff>
                  </from>
                  <to>
                    <xdr:col>35</xdr:col>
                    <xdr:colOff>38100</xdr:colOff>
                    <xdr:row>109</xdr:row>
                    <xdr:rowOff>83820</xdr:rowOff>
                  </to>
                </anchor>
              </controlPr>
            </control>
          </mc:Choice>
        </mc:AlternateContent>
        <mc:AlternateContent xmlns:mc="http://schemas.openxmlformats.org/markup-compatibility/2006">
          <mc:Choice Requires="x14">
            <control shapeId="4294" r:id="rId124" name="Group_3-3-6">
              <controlPr defaultSize="0" autoFill="0" autoPict="0">
                <anchor moveWithCells="1">
                  <from>
                    <xdr:col>8</xdr:col>
                    <xdr:colOff>91440</xdr:colOff>
                    <xdr:row>108</xdr:row>
                    <xdr:rowOff>228600</xdr:rowOff>
                  </from>
                  <to>
                    <xdr:col>33</xdr:col>
                    <xdr:colOff>144780</xdr:colOff>
                    <xdr:row>110</xdr:row>
                    <xdr:rowOff>15240</xdr:rowOff>
                  </to>
                </anchor>
              </controlPr>
            </control>
          </mc:Choice>
        </mc:AlternateContent>
        <mc:AlternateContent xmlns:mc="http://schemas.openxmlformats.org/markup-compatibility/2006">
          <mc:Choice Requires="x14">
            <control shapeId="4295" r:id="rId125" name="Group_3-3-7">
              <controlPr defaultSize="0" autoFill="0" autoPict="0">
                <anchor moveWithCells="1">
                  <from>
                    <xdr:col>8</xdr:col>
                    <xdr:colOff>22860</xdr:colOff>
                    <xdr:row>109</xdr:row>
                    <xdr:rowOff>205740</xdr:rowOff>
                  </from>
                  <to>
                    <xdr:col>33</xdr:col>
                    <xdr:colOff>99060</xdr:colOff>
                    <xdr:row>111</xdr:row>
                    <xdr:rowOff>91440</xdr:rowOff>
                  </to>
                </anchor>
              </controlPr>
            </control>
          </mc:Choice>
        </mc:AlternateContent>
        <mc:AlternateContent xmlns:mc="http://schemas.openxmlformats.org/markup-compatibility/2006">
          <mc:Choice Requires="x14">
            <control shapeId="4296" r:id="rId126" name="Group_4-7">
              <controlPr defaultSize="0" autoFill="0" autoPict="0">
                <anchor moveWithCells="1">
                  <from>
                    <xdr:col>0</xdr:col>
                    <xdr:colOff>121920</xdr:colOff>
                    <xdr:row>180</xdr:row>
                    <xdr:rowOff>76200</xdr:rowOff>
                  </from>
                  <to>
                    <xdr:col>16</xdr:col>
                    <xdr:colOff>76200</xdr:colOff>
                    <xdr:row>183</xdr:row>
                    <xdr:rowOff>106680</xdr:rowOff>
                  </to>
                </anchor>
              </controlPr>
            </control>
          </mc:Choice>
        </mc:AlternateContent>
        <mc:AlternateContent xmlns:mc="http://schemas.openxmlformats.org/markup-compatibility/2006">
          <mc:Choice Requires="x14">
            <control shapeId="4297" r:id="rId127" name="Group_5-1">
              <controlPr defaultSize="0" autoFill="0" autoPict="0">
                <anchor moveWithCells="1">
                  <from>
                    <xdr:col>0</xdr:col>
                    <xdr:colOff>30480</xdr:colOff>
                    <xdr:row>198</xdr:row>
                    <xdr:rowOff>99060</xdr:rowOff>
                  </from>
                  <to>
                    <xdr:col>25</xdr:col>
                    <xdr:colOff>91440</xdr:colOff>
                    <xdr:row>200</xdr:row>
                    <xdr:rowOff>76200</xdr:rowOff>
                  </to>
                </anchor>
              </controlPr>
            </control>
          </mc:Choice>
        </mc:AlternateContent>
        <mc:AlternateContent xmlns:mc="http://schemas.openxmlformats.org/markup-compatibility/2006">
          <mc:Choice Requires="x14">
            <control shapeId="4298" r:id="rId128" name="Group_5-2">
              <controlPr defaultSize="0" autoFill="0" autoPict="0">
                <anchor moveWithCells="1">
                  <from>
                    <xdr:col>0</xdr:col>
                    <xdr:colOff>45720</xdr:colOff>
                    <xdr:row>201</xdr:row>
                    <xdr:rowOff>114300</xdr:rowOff>
                  </from>
                  <to>
                    <xdr:col>26</xdr:col>
                    <xdr:colOff>22860</xdr:colOff>
                    <xdr:row>204</xdr:row>
                    <xdr:rowOff>53340</xdr:rowOff>
                  </to>
                </anchor>
              </controlPr>
            </control>
          </mc:Choice>
        </mc:AlternateContent>
        <mc:AlternateContent xmlns:mc="http://schemas.openxmlformats.org/markup-compatibility/2006">
          <mc:Choice Requires="x14">
            <control shapeId="4299" r:id="rId129" name="Group_5-3-1">
              <controlPr defaultSize="0" autoFill="0" autoPict="0">
                <anchor moveWithCells="1">
                  <from>
                    <xdr:col>5</xdr:col>
                    <xdr:colOff>144780</xdr:colOff>
                    <xdr:row>204</xdr:row>
                    <xdr:rowOff>60960</xdr:rowOff>
                  </from>
                  <to>
                    <xdr:col>34</xdr:col>
                    <xdr:colOff>68580</xdr:colOff>
                    <xdr:row>206</xdr:row>
                    <xdr:rowOff>83820</xdr:rowOff>
                  </to>
                </anchor>
              </controlPr>
            </control>
          </mc:Choice>
        </mc:AlternateContent>
        <mc:AlternateContent xmlns:mc="http://schemas.openxmlformats.org/markup-compatibility/2006">
          <mc:Choice Requires="x14">
            <control shapeId="4300" r:id="rId130" name="Group 5-3-2">
              <controlPr defaultSize="0" autoFill="0" autoPict="0">
                <anchor moveWithCells="1">
                  <from>
                    <xdr:col>6</xdr:col>
                    <xdr:colOff>83820</xdr:colOff>
                    <xdr:row>205</xdr:row>
                    <xdr:rowOff>190500</xdr:rowOff>
                  </from>
                  <to>
                    <xdr:col>32</xdr:col>
                    <xdr:colOff>76200</xdr:colOff>
                    <xdr:row>207</xdr:row>
                    <xdr:rowOff>76200</xdr:rowOff>
                  </to>
                </anchor>
              </controlPr>
            </control>
          </mc:Choice>
        </mc:AlternateContent>
        <mc:AlternateContent xmlns:mc="http://schemas.openxmlformats.org/markup-compatibility/2006">
          <mc:Choice Requires="x14">
            <control shapeId="4301" r:id="rId131" name="Group_5-3-3">
              <controlPr defaultSize="0" autoFill="0" autoPict="0">
                <anchor moveWithCells="1">
                  <from>
                    <xdr:col>6</xdr:col>
                    <xdr:colOff>45720</xdr:colOff>
                    <xdr:row>206</xdr:row>
                    <xdr:rowOff>198120</xdr:rowOff>
                  </from>
                  <to>
                    <xdr:col>31</xdr:col>
                    <xdr:colOff>99060</xdr:colOff>
                    <xdr:row>208</xdr:row>
                    <xdr:rowOff>53340</xdr:rowOff>
                  </to>
                </anchor>
              </controlPr>
            </control>
          </mc:Choice>
        </mc:AlternateContent>
        <mc:AlternateContent xmlns:mc="http://schemas.openxmlformats.org/markup-compatibility/2006">
          <mc:Choice Requires="x14">
            <control shapeId="4302" r:id="rId132" name="Group_5-4-1">
              <controlPr defaultSize="0" autoFill="0" autoPict="0">
                <anchor moveWithCells="1">
                  <from>
                    <xdr:col>6</xdr:col>
                    <xdr:colOff>91440</xdr:colOff>
                    <xdr:row>209</xdr:row>
                    <xdr:rowOff>114300</xdr:rowOff>
                  </from>
                  <to>
                    <xdr:col>31</xdr:col>
                    <xdr:colOff>99060</xdr:colOff>
                    <xdr:row>211</xdr:row>
                    <xdr:rowOff>53340</xdr:rowOff>
                  </to>
                </anchor>
              </controlPr>
            </control>
          </mc:Choice>
        </mc:AlternateContent>
        <mc:AlternateContent xmlns:mc="http://schemas.openxmlformats.org/markup-compatibility/2006">
          <mc:Choice Requires="x14">
            <control shapeId="4304" r:id="rId133" name="Group_5-4-3">
              <controlPr defaultSize="0" autoFill="0" autoPict="0">
                <anchor moveWithCells="1">
                  <from>
                    <xdr:col>6</xdr:col>
                    <xdr:colOff>114300</xdr:colOff>
                    <xdr:row>211</xdr:row>
                    <xdr:rowOff>251460</xdr:rowOff>
                  </from>
                  <to>
                    <xdr:col>31</xdr:col>
                    <xdr:colOff>30480</xdr:colOff>
                    <xdr:row>213</xdr:row>
                    <xdr:rowOff>114300</xdr:rowOff>
                  </to>
                </anchor>
              </controlPr>
            </control>
          </mc:Choice>
        </mc:AlternateContent>
        <mc:AlternateContent xmlns:mc="http://schemas.openxmlformats.org/markup-compatibility/2006">
          <mc:Choice Requires="x14">
            <control shapeId="4305" r:id="rId134" name="Group_5-5">
              <controlPr defaultSize="0" autoFill="0" autoPict="0">
                <anchor moveWithCells="1">
                  <from>
                    <xdr:col>0</xdr:col>
                    <xdr:colOff>76200</xdr:colOff>
                    <xdr:row>214</xdr:row>
                    <xdr:rowOff>45720</xdr:rowOff>
                  </from>
                  <to>
                    <xdr:col>48</xdr:col>
                    <xdr:colOff>22860</xdr:colOff>
                    <xdr:row>218</xdr:row>
                    <xdr:rowOff>0</xdr:rowOff>
                  </to>
                </anchor>
              </controlPr>
            </control>
          </mc:Choice>
        </mc:AlternateContent>
        <mc:AlternateContent xmlns:mc="http://schemas.openxmlformats.org/markup-compatibility/2006">
          <mc:Choice Requires="x14">
            <control shapeId="4306" r:id="rId135" name="Group_6-1">
              <controlPr defaultSize="0" autoFill="0" autoPict="0">
                <anchor moveWithCells="1">
                  <from>
                    <xdr:col>1</xdr:col>
                    <xdr:colOff>15240</xdr:colOff>
                    <xdr:row>226</xdr:row>
                    <xdr:rowOff>38100</xdr:rowOff>
                  </from>
                  <to>
                    <xdr:col>30</xdr:col>
                    <xdr:colOff>45720</xdr:colOff>
                    <xdr:row>228</xdr:row>
                    <xdr:rowOff>91440</xdr:rowOff>
                  </to>
                </anchor>
              </controlPr>
            </control>
          </mc:Choice>
        </mc:AlternateContent>
        <mc:AlternateContent xmlns:mc="http://schemas.openxmlformats.org/markup-compatibility/2006">
          <mc:Choice Requires="x14">
            <control shapeId="4307" r:id="rId136" name="Group_6-2">
              <controlPr defaultSize="0" autoFill="0" autoPict="0">
                <anchor moveWithCells="1">
                  <from>
                    <xdr:col>1</xdr:col>
                    <xdr:colOff>60960</xdr:colOff>
                    <xdr:row>229</xdr:row>
                    <xdr:rowOff>68580</xdr:rowOff>
                  </from>
                  <to>
                    <xdr:col>33</xdr:col>
                    <xdr:colOff>106680</xdr:colOff>
                    <xdr:row>233</xdr:row>
                    <xdr:rowOff>15240</xdr:rowOff>
                  </to>
                </anchor>
              </controlPr>
            </control>
          </mc:Choice>
        </mc:AlternateContent>
        <mc:AlternateContent xmlns:mc="http://schemas.openxmlformats.org/markup-compatibility/2006">
          <mc:Choice Requires="x14">
            <control shapeId="4308" r:id="rId137" name="Group_6-4">
              <controlPr defaultSize="0" autoFill="0" autoPict="0">
                <anchor moveWithCells="1">
                  <from>
                    <xdr:col>1</xdr:col>
                    <xdr:colOff>68580</xdr:colOff>
                    <xdr:row>236</xdr:row>
                    <xdr:rowOff>68580</xdr:rowOff>
                  </from>
                  <to>
                    <xdr:col>15</xdr:col>
                    <xdr:colOff>68580</xdr:colOff>
                    <xdr:row>239</xdr:row>
                    <xdr:rowOff>7620</xdr:rowOff>
                  </to>
                </anchor>
              </controlPr>
            </control>
          </mc:Choice>
        </mc:AlternateContent>
        <mc:AlternateContent xmlns:mc="http://schemas.openxmlformats.org/markup-compatibility/2006">
          <mc:Choice Requires="x14">
            <control shapeId="4309" r:id="rId138" name="Group_6-5">
              <controlPr defaultSize="0" autoFill="0" autoPict="0">
                <anchor moveWithCells="1">
                  <from>
                    <xdr:col>1</xdr:col>
                    <xdr:colOff>22860</xdr:colOff>
                    <xdr:row>239</xdr:row>
                    <xdr:rowOff>60960</xdr:rowOff>
                  </from>
                  <to>
                    <xdr:col>15</xdr:col>
                    <xdr:colOff>121920</xdr:colOff>
                    <xdr:row>242</xdr:row>
                    <xdr:rowOff>7620</xdr:rowOff>
                  </to>
                </anchor>
              </controlPr>
            </control>
          </mc:Choice>
        </mc:AlternateContent>
        <mc:AlternateContent xmlns:mc="http://schemas.openxmlformats.org/markup-compatibility/2006">
          <mc:Choice Requires="x14">
            <control shapeId="4311" r:id="rId139" name="Group_6-6">
              <controlPr defaultSize="0" autoFill="0" autoPict="0">
                <anchor moveWithCells="1">
                  <from>
                    <xdr:col>1</xdr:col>
                    <xdr:colOff>60960</xdr:colOff>
                    <xdr:row>242</xdr:row>
                    <xdr:rowOff>91440</xdr:rowOff>
                  </from>
                  <to>
                    <xdr:col>15</xdr:col>
                    <xdr:colOff>22860</xdr:colOff>
                    <xdr:row>245</xdr:row>
                    <xdr:rowOff>53340</xdr:rowOff>
                  </to>
                </anchor>
              </controlPr>
            </control>
          </mc:Choice>
        </mc:AlternateContent>
        <mc:AlternateContent xmlns:mc="http://schemas.openxmlformats.org/markup-compatibility/2006">
          <mc:Choice Requires="x14">
            <control shapeId="4313" r:id="rId140" name="Group_5-4-2">
              <controlPr defaultSize="0" autoFill="0" autoPict="0">
                <anchor moveWithCells="1">
                  <from>
                    <xdr:col>6</xdr:col>
                    <xdr:colOff>91440</xdr:colOff>
                    <xdr:row>210</xdr:row>
                    <xdr:rowOff>236220</xdr:rowOff>
                  </from>
                  <to>
                    <xdr:col>29</xdr:col>
                    <xdr:colOff>45720</xdr:colOff>
                    <xdr:row>212</xdr:row>
                    <xdr:rowOff>53340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NG25"/>
  <sheetViews>
    <sheetView topLeftCell="EM1" zoomScale="99" zoomScaleNormal="99" workbookViewId="0">
      <selection activeCell="I18" sqref="I18"/>
    </sheetView>
  </sheetViews>
  <sheetFormatPr defaultRowHeight="13.2" x14ac:dyDescent="0.2"/>
  <cols>
    <col min="1" max="1" width="4.77734375" style="4" customWidth="1"/>
    <col min="2" max="5" width="5.6640625" style="4" customWidth="1"/>
    <col min="6" max="6" width="10.77734375" style="4" customWidth="1"/>
    <col min="7" max="7" width="15.33203125" style="4" customWidth="1"/>
    <col min="8" max="8" width="12.21875" style="4" customWidth="1"/>
    <col min="9" max="26" width="5.6640625" style="4" customWidth="1"/>
    <col min="27" max="32" width="5.6640625" customWidth="1"/>
    <col min="33" max="33" width="8.109375" customWidth="1"/>
    <col min="34" max="38" width="6.6640625" customWidth="1"/>
    <col min="39" max="49" width="5.6640625" customWidth="1"/>
    <col min="50" max="55" width="5.6640625" style="4" customWidth="1"/>
    <col min="56" max="71" width="5.6640625" customWidth="1"/>
    <col min="72" max="72" width="8" customWidth="1"/>
    <col min="73" max="353" width="5.6640625" customWidth="1"/>
    <col min="354" max="354" width="5.33203125" customWidth="1"/>
    <col min="355" max="356" width="8.109375" customWidth="1"/>
    <col min="357" max="362" width="9.88671875" customWidth="1"/>
    <col min="363" max="366" width="8.109375" customWidth="1"/>
    <col min="367" max="370" width="6.6640625" customWidth="1"/>
    <col min="371" max="371" width="5.6640625" customWidth="1"/>
  </cols>
  <sheetData>
    <row r="1" spans="1:371" s="2" customFormat="1" ht="10.8" x14ac:dyDescent="0.2">
      <c r="CD1" s="2" t="s">
        <v>356</v>
      </c>
      <c r="JL1" s="163" t="s">
        <v>357</v>
      </c>
      <c r="NE1" s="164" t="str">
        <f>IF('2024_プレカット'!$BH223=2,1,"")</f>
        <v/>
      </c>
    </row>
    <row r="2" spans="1:371" s="2" customFormat="1" ht="10.8" x14ac:dyDescent="0.2">
      <c r="CD2" s="165" t="s">
        <v>358</v>
      </c>
      <c r="CR2" s="2" t="s">
        <v>359</v>
      </c>
      <c r="DF2" s="2" t="s">
        <v>360</v>
      </c>
      <c r="DT2" s="2" t="s">
        <v>361</v>
      </c>
      <c r="EH2" s="2" t="s">
        <v>362</v>
      </c>
      <c r="EV2" s="2" t="s">
        <v>267</v>
      </c>
      <c r="FJ2" s="2" t="s">
        <v>363</v>
      </c>
      <c r="FX2" s="2" t="s">
        <v>268</v>
      </c>
      <c r="GL2" s="2" t="s">
        <v>364</v>
      </c>
      <c r="GY2" s="166"/>
      <c r="HG2" s="2" t="s">
        <v>365</v>
      </c>
      <c r="JL2" s="2" t="s">
        <v>366</v>
      </c>
      <c r="JT2" s="2" t="s">
        <v>367</v>
      </c>
      <c r="MQ2" s="163" t="s">
        <v>368</v>
      </c>
      <c r="NA2" s="163" t="s">
        <v>369</v>
      </c>
    </row>
    <row r="3" spans="1:371" s="2" customFormat="1" ht="15" customHeight="1" x14ac:dyDescent="0.2">
      <c r="B3" s="163" t="s">
        <v>64</v>
      </c>
      <c r="I3" s="163" t="s">
        <v>69</v>
      </c>
      <c r="M3" s="2" t="s">
        <v>452</v>
      </c>
      <c r="AR3" s="163" t="s">
        <v>22</v>
      </c>
      <c r="BJ3" s="163" t="s">
        <v>32</v>
      </c>
      <c r="CD3" s="586" t="s">
        <v>33</v>
      </c>
      <c r="CE3" s="587"/>
      <c r="CF3" s="587"/>
      <c r="CG3" s="587"/>
      <c r="CH3" s="587"/>
      <c r="CI3" s="587"/>
      <c r="CJ3" s="587"/>
      <c r="CK3" s="587"/>
      <c r="CL3" s="525" t="s">
        <v>266</v>
      </c>
      <c r="CM3" s="525"/>
      <c r="CN3" s="525"/>
      <c r="CO3" s="525"/>
      <c r="CP3" s="525"/>
      <c r="CQ3" s="585"/>
      <c r="CR3" s="586" t="s">
        <v>33</v>
      </c>
      <c r="CS3" s="587"/>
      <c r="CT3" s="587"/>
      <c r="CU3" s="587"/>
      <c r="CV3" s="587"/>
      <c r="CW3" s="587"/>
      <c r="CX3" s="587"/>
      <c r="CY3" s="587"/>
      <c r="CZ3" s="525" t="s">
        <v>266</v>
      </c>
      <c r="DA3" s="525"/>
      <c r="DB3" s="525"/>
      <c r="DC3" s="525"/>
      <c r="DD3" s="525"/>
      <c r="DE3" s="585"/>
      <c r="DF3" s="586" t="s">
        <v>33</v>
      </c>
      <c r="DG3" s="587"/>
      <c r="DH3" s="587"/>
      <c r="DI3" s="587"/>
      <c r="DJ3" s="587"/>
      <c r="DK3" s="587"/>
      <c r="DL3" s="587"/>
      <c r="DM3" s="587"/>
      <c r="DN3" s="525" t="s">
        <v>266</v>
      </c>
      <c r="DO3" s="525"/>
      <c r="DP3" s="525"/>
      <c r="DQ3" s="525"/>
      <c r="DR3" s="525"/>
      <c r="DS3" s="585"/>
      <c r="DT3" s="586" t="s">
        <v>33</v>
      </c>
      <c r="DU3" s="587"/>
      <c r="DV3" s="587"/>
      <c r="DW3" s="587"/>
      <c r="DX3" s="587"/>
      <c r="DY3" s="587"/>
      <c r="DZ3" s="587"/>
      <c r="EA3" s="587"/>
      <c r="EB3" s="525" t="s">
        <v>266</v>
      </c>
      <c r="EC3" s="525"/>
      <c r="ED3" s="525"/>
      <c r="EE3" s="525"/>
      <c r="EF3" s="525"/>
      <c r="EG3" s="585"/>
      <c r="EH3" s="586" t="s">
        <v>33</v>
      </c>
      <c r="EI3" s="587"/>
      <c r="EJ3" s="587"/>
      <c r="EK3" s="587"/>
      <c r="EL3" s="587"/>
      <c r="EM3" s="587"/>
      <c r="EN3" s="587"/>
      <c r="EO3" s="587"/>
      <c r="EP3" s="525" t="s">
        <v>266</v>
      </c>
      <c r="EQ3" s="525"/>
      <c r="ER3" s="525"/>
      <c r="ES3" s="525"/>
      <c r="ET3" s="525"/>
      <c r="EU3" s="585"/>
      <c r="EV3" s="586" t="s">
        <v>33</v>
      </c>
      <c r="EW3" s="587"/>
      <c r="EX3" s="587"/>
      <c r="EY3" s="587"/>
      <c r="EZ3" s="587"/>
      <c r="FA3" s="587"/>
      <c r="FB3" s="587"/>
      <c r="FC3" s="587"/>
      <c r="FD3" s="525" t="s">
        <v>266</v>
      </c>
      <c r="FE3" s="525"/>
      <c r="FF3" s="525"/>
      <c r="FG3" s="525"/>
      <c r="FH3" s="525"/>
      <c r="FI3" s="585"/>
      <c r="FJ3" s="586" t="s">
        <v>33</v>
      </c>
      <c r="FK3" s="587"/>
      <c r="FL3" s="587"/>
      <c r="FM3" s="587"/>
      <c r="FN3" s="587"/>
      <c r="FO3" s="587"/>
      <c r="FP3" s="587"/>
      <c r="FQ3" s="587"/>
      <c r="FR3" s="525" t="s">
        <v>266</v>
      </c>
      <c r="FS3" s="525"/>
      <c r="FT3" s="525"/>
      <c r="FU3" s="525"/>
      <c r="FV3" s="525"/>
      <c r="FW3" s="585"/>
      <c r="FX3" s="586" t="s">
        <v>33</v>
      </c>
      <c r="FY3" s="587"/>
      <c r="FZ3" s="587"/>
      <c r="GA3" s="587"/>
      <c r="GB3" s="587"/>
      <c r="GC3" s="587"/>
      <c r="GD3" s="587"/>
      <c r="GE3" s="587"/>
      <c r="GF3" s="525" t="s">
        <v>266</v>
      </c>
      <c r="GG3" s="525"/>
      <c r="GH3" s="525"/>
      <c r="GI3" s="525"/>
      <c r="GJ3" s="525"/>
      <c r="GK3" s="585"/>
      <c r="GL3" s="586" t="s">
        <v>33</v>
      </c>
      <c r="GM3" s="587"/>
      <c r="GN3" s="587"/>
      <c r="GO3" s="587"/>
      <c r="GP3" s="587"/>
      <c r="GQ3" s="587"/>
      <c r="GR3" s="587"/>
      <c r="GS3" s="587"/>
      <c r="GT3" s="525" t="s">
        <v>266</v>
      </c>
      <c r="GU3" s="525"/>
      <c r="GV3" s="525"/>
      <c r="GW3" s="525"/>
      <c r="GX3" s="525"/>
      <c r="GY3" s="589"/>
      <c r="GZ3" s="2" t="s">
        <v>370</v>
      </c>
      <c r="HG3" s="587" t="s">
        <v>243</v>
      </c>
      <c r="HH3" s="587"/>
      <c r="HI3" s="587"/>
      <c r="HJ3" s="587"/>
      <c r="HK3" s="587"/>
      <c r="HL3" s="587"/>
      <c r="HM3" s="587"/>
      <c r="HN3" s="587"/>
      <c r="HO3" s="587"/>
      <c r="HP3" s="587"/>
      <c r="HQ3" s="587"/>
      <c r="HR3" s="587"/>
      <c r="HS3" s="587"/>
      <c r="HT3" s="587"/>
      <c r="HU3" s="587"/>
      <c r="HV3" s="587"/>
      <c r="HW3" s="587"/>
      <c r="HX3" s="587"/>
      <c r="HY3" s="587"/>
      <c r="HZ3" s="587" t="s">
        <v>371</v>
      </c>
      <c r="IA3" s="587"/>
      <c r="IB3" s="587"/>
      <c r="IC3" s="587"/>
      <c r="ID3" s="587"/>
      <c r="IE3" s="587"/>
      <c r="IF3" s="587"/>
      <c r="IG3" s="587"/>
      <c r="IH3" s="587"/>
      <c r="II3" s="587"/>
      <c r="IJ3" s="587"/>
      <c r="IK3" s="587"/>
      <c r="IL3" s="587"/>
      <c r="IM3" s="587"/>
      <c r="IN3" s="587"/>
      <c r="IO3" s="587"/>
      <c r="IP3" s="587"/>
      <c r="IQ3" s="587"/>
      <c r="IR3" s="587"/>
      <c r="IS3" s="587" t="s">
        <v>245</v>
      </c>
      <c r="IT3" s="587"/>
      <c r="IU3" s="587"/>
      <c r="IV3" s="587"/>
      <c r="IW3" s="587"/>
      <c r="IX3" s="587"/>
      <c r="IY3" s="587"/>
      <c r="IZ3" s="587"/>
      <c r="JA3" s="587"/>
      <c r="JB3" s="587"/>
      <c r="JC3" s="587"/>
      <c r="JD3" s="587"/>
      <c r="JE3" s="587"/>
      <c r="JF3" s="587"/>
      <c r="JG3" s="587"/>
      <c r="JH3" s="587"/>
      <c r="JI3" s="587"/>
      <c r="JJ3" s="587"/>
      <c r="JK3" s="587"/>
      <c r="JL3" s="310" t="s">
        <v>33</v>
      </c>
      <c r="JM3" s="310"/>
      <c r="JN3" s="310"/>
      <c r="JO3" s="310"/>
      <c r="JP3" s="310" t="s">
        <v>130</v>
      </c>
      <c r="JQ3" s="310"/>
      <c r="JR3" s="310"/>
      <c r="JS3" s="310"/>
      <c r="KP3" s="2" t="s">
        <v>372</v>
      </c>
      <c r="KV3" s="2" t="s">
        <v>463</v>
      </c>
      <c r="MS3" s="2" t="s">
        <v>373</v>
      </c>
      <c r="MV3" s="2" t="s">
        <v>374</v>
      </c>
      <c r="MY3" s="2" t="s">
        <v>375</v>
      </c>
      <c r="MZ3" s="2" t="s">
        <v>376</v>
      </c>
    </row>
    <row r="4" spans="1:371" s="2" customFormat="1" ht="21" customHeight="1" x14ac:dyDescent="0.2">
      <c r="I4" s="2" t="s">
        <v>136</v>
      </c>
      <c r="M4" s="242" t="s">
        <v>108</v>
      </c>
      <c r="N4" s="243"/>
      <c r="O4" s="244"/>
      <c r="P4" s="242" t="s">
        <v>171</v>
      </c>
      <c r="Q4" s="244"/>
      <c r="R4" s="242" t="s">
        <v>283</v>
      </c>
      <c r="S4" s="244"/>
      <c r="T4" s="242" t="s">
        <v>284</v>
      </c>
      <c r="U4" s="244"/>
      <c r="V4" s="310" t="s">
        <v>285</v>
      </c>
      <c r="W4" s="310"/>
      <c r="X4" s="2" t="s">
        <v>453</v>
      </c>
      <c r="AG4" s="2" t="s">
        <v>454</v>
      </c>
      <c r="AH4" s="2" t="s">
        <v>455</v>
      </c>
      <c r="AM4" s="2" t="s">
        <v>456</v>
      </c>
      <c r="AP4" s="2" t="s">
        <v>457</v>
      </c>
      <c r="AR4" s="2" t="s">
        <v>377</v>
      </c>
      <c r="AS4" s="2" t="s">
        <v>378</v>
      </c>
      <c r="AW4" s="2" t="s">
        <v>379</v>
      </c>
      <c r="BA4" s="2" t="s">
        <v>380</v>
      </c>
      <c r="BG4" s="2" t="s">
        <v>381</v>
      </c>
      <c r="BJ4" s="21" t="s">
        <v>382</v>
      </c>
      <c r="BT4" s="22" t="s">
        <v>383</v>
      </c>
      <c r="BU4" s="22"/>
      <c r="BV4" s="22"/>
      <c r="BW4" s="22"/>
      <c r="BX4" s="22"/>
      <c r="BY4" s="22"/>
      <c r="BZ4" s="22"/>
      <c r="CA4" s="22"/>
      <c r="CB4" s="22"/>
      <c r="CC4" s="22"/>
      <c r="CD4" s="588" t="s">
        <v>34</v>
      </c>
      <c r="CE4" s="310"/>
      <c r="CF4" s="310"/>
      <c r="CG4" s="310" t="s">
        <v>35</v>
      </c>
      <c r="CH4" s="310"/>
      <c r="CI4" s="310"/>
      <c r="CJ4" s="310"/>
      <c r="CK4" s="310" t="s">
        <v>80</v>
      </c>
      <c r="CL4" s="15" t="s">
        <v>34</v>
      </c>
      <c r="CM4" s="310" t="s">
        <v>35</v>
      </c>
      <c r="CN4" s="310"/>
      <c r="CO4" s="310"/>
      <c r="CP4" s="310"/>
      <c r="CQ4" s="310" t="s">
        <v>80</v>
      </c>
      <c r="CR4" s="588" t="s">
        <v>34</v>
      </c>
      <c r="CS4" s="310"/>
      <c r="CT4" s="310"/>
      <c r="CU4" s="310" t="s">
        <v>35</v>
      </c>
      <c r="CV4" s="310"/>
      <c r="CW4" s="310"/>
      <c r="CX4" s="310"/>
      <c r="CY4" s="310" t="s">
        <v>80</v>
      </c>
      <c r="CZ4" s="15" t="s">
        <v>34</v>
      </c>
      <c r="DA4" s="310" t="s">
        <v>35</v>
      </c>
      <c r="DB4" s="310"/>
      <c r="DC4" s="310"/>
      <c r="DD4" s="310"/>
      <c r="DE4" s="310" t="s">
        <v>80</v>
      </c>
      <c r="DF4" s="588" t="s">
        <v>34</v>
      </c>
      <c r="DG4" s="310"/>
      <c r="DH4" s="310"/>
      <c r="DI4" s="310" t="s">
        <v>35</v>
      </c>
      <c r="DJ4" s="310"/>
      <c r="DK4" s="310"/>
      <c r="DL4" s="310"/>
      <c r="DM4" s="310" t="s">
        <v>80</v>
      </c>
      <c r="DN4" s="15" t="s">
        <v>34</v>
      </c>
      <c r="DO4" s="310" t="s">
        <v>35</v>
      </c>
      <c r="DP4" s="310"/>
      <c r="DQ4" s="310"/>
      <c r="DR4" s="310"/>
      <c r="DS4" s="310" t="s">
        <v>80</v>
      </c>
      <c r="DT4" s="588" t="s">
        <v>34</v>
      </c>
      <c r="DU4" s="310"/>
      <c r="DV4" s="310"/>
      <c r="DW4" s="310" t="s">
        <v>35</v>
      </c>
      <c r="DX4" s="310"/>
      <c r="DY4" s="310"/>
      <c r="DZ4" s="310"/>
      <c r="EA4" s="310" t="s">
        <v>80</v>
      </c>
      <c r="EB4" s="15" t="s">
        <v>34</v>
      </c>
      <c r="EC4" s="310" t="s">
        <v>35</v>
      </c>
      <c r="ED4" s="310"/>
      <c r="EE4" s="310"/>
      <c r="EF4" s="310"/>
      <c r="EG4" s="310" t="s">
        <v>80</v>
      </c>
      <c r="EH4" s="588" t="s">
        <v>34</v>
      </c>
      <c r="EI4" s="310"/>
      <c r="EJ4" s="310"/>
      <c r="EK4" s="310" t="s">
        <v>35</v>
      </c>
      <c r="EL4" s="310"/>
      <c r="EM4" s="310"/>
      <c r="EN4" s="310"/>
      <c r="EO4" s="310" t="s">
        <v>80</v>
      </c>
      <c r="EP4" s="15" t="s">
        <v>34</v>
      </c>
      <c r="EQ4" s="310" t="s">
        <v>35</v>
      </c>
      <c r="ER4" s="310"/>
      <c r="ES4" s="310"/>
      <c r="ET4" s="310"/>
      <c r="EU4" s="310" t="s">
        <v>80</v>
      </c>
      <c r="EV4" s="588" t="s">
        <v>34</v>
      </c>
      <c r="EW4" s="310"/>
      <c r="EX4" s="310"/>
      <c r="EY4" s="310" t="s">
        <v>35</v>
      </c>
      <c r="EZ4" s="310"/>
      <c r="FA4" s="310"/>
      <c r="FB4" s="310"/>
      <c r="FC4" s="310" t="s">
        <v>80</v>
      </c>
      <c r="FD4" s="15" t="s">
        <v>34</v>
      </c>
      <c r="FE4" s="310" t="s">
        <v>35</v>
      </c>
      <c r="FF4" s="310"/>
      <c r="FG4" s="310"/>
      <c r="FH4" s="310"/>
      <c r="FI4" s="310" t="s">
        <v>80</v>
      </c>
      <c r="FJ4" s="588" t="s">
        <v>34</v>
      </c>
      <c r="FK4" s="310"/>
      <c r="FL4" s="310"/>
      <c r="FM4" s="310" t="s">
        <v>35</v>
      </c>
      <c r="FN4" s="310"/>
      <c r="FO4" s="310"/>
      <c r="FP4" s="310"/>
      <c r="FQ4" s="310" t="s">
        <v>80</v>
      </c>
      <c r="FR4" s="15" t="s">
        <v>34</v>
      </c>
      <c r="FS4" s="310" t="s">
        <v>35</v>
      </c>
      <c r="FT4" s="310"/>
      <c r="FU4" s="310"/>
      <c r="FV4" s="310"/>
      <c r="FW4" s="310" t="s">
        <v>80</v>
      </c>
      <c r="FX4" s="588" t="s">
        <v>34</v>
      </c>
      <c r="FY4" s="310"/>
      <c r="FZ4" s="310"/>
      <c r="GA4" s="310" t="s">
        <v>35</v>
      </c>
      <c r="GB4" s="310"/>
      <c r="GC4" s="310"/>
      <c r="GD4" s="310"/>
      <c r="GE4" s="310" t="s">
        <v>80</v>
      </c>
      <c r="GF4" s="15" t="s">
        <v>34</v>
      </c>
      <c r="GG4" s="310" t="s">
        <v>35</v>
      </c>
      <c r="GH4" s="310"/>
      <c r="GI4" s="310"/>
      <c r="GJ4" s="310"/>
      <c r="GK4" s="310" t="s">
        <v>80</v>
      </c>
      <c r="GL4" s="588" t="s">
        <v>34</v>
      </c>
      <c r="GM4" s="310"/>
      <c r="GN4" s="310"/>
      <c r="GO4" s="310" t="s">
        <v>35</v>
      </c>
      <c r="GP4" s="310"/>
      <c r="GQ4" s="310"/>
      <c r="GR4" s="310"/>
      <c r="GS4" s="310" t="s">
        <v>80</v>
      </c>
      <c r="GT4" s="15" t="s">
        <v>34</v>
      </c>
      <c r="GU4" s="310" t="s">
        <v>35</v>
      </c>
      <c r="GV4" s="310"/>
      <c r="GW4" s="310"/>
      <c r="GX4" s="310"/>
      <c r="GY4" s="584" t="s">
        <v>80</v>
      </c>
      <c r="GZ4" s="47" t="s">
        <v>99</v>
      </c>
      <c r="HA4" s="15" t="s">
        <v>100</v>
      </c>
      <c r="HB4" s="15" t="s">
        <v>101</v>
      </c>
      <c r="HC4" s="15" t="s">
        <v>102</v>
      </c>
      <c r="HD4" s="15" t="s">
        <v>103</v>
      </c>
      <c r="HE4" s="15" t="s">
        <v>104</v>
      </c>
      <c r="HF4" s="15" t="s">
        <v>122</v>
      </c>
      <c r="HG4" s="580" t="s">
        <v>91</v>
      </c>
      <c r="HH4" s="582" t="s">
        <v>97</v>
      </c>
      <c r="HI4" s="242" t="s">
        <v>95</v>
      </c>
      <c r="HJ4" s="243"/>
      <c r="HK4" s="243"/>
      <c r="HL4" s="244"/>
      <c r="HM4" s="242" t="s">
        <v>96</v>
      </c>
      <c r="HN4" s="244"/>
      <c r="HO4" s="580" t="s">
        <v>129</v>
      </c>
      <c r="HP4" s="242" t="s">
        <v>161</v>
      </c>
      <c r="HQ4" s="244"/>
      <c r="HR4" s="242" t="s">
        <v>163</v>
      </c>
      <c r="HS4" s="244"/>
      <c r="HT4" s="242" t="s">
        <v>155</v>
      </c>
      <c r="HU4" s="244"/>
      <c r="HV4" s="242" t="s">
        <v>164</v>
      </c>
      <c r="HW4" s="244"/>
      <c r="HX4" s="242" t="s">
        <v>34</v>
      </c>
      <c r="HY4" s="244"/>
      <c r="HZ4" s="580" t="s">
        <v>91</v>
      </c>
      <c r="IA4" s="582" t="s">
        <v>97</v>
      </c>
      <c r="IB4" s="242" t="s">
        <v>95</v>
      </c>
      <c r="IC4" s="243"/>
      <c r="ID4" s="243"/>
      <c r="IE4" s="244"/>
      <c r="IF4" s="242" t="s">
        <v>96</v>
      </c>
      <c r="IG4" s="244"/>
      <c r="IH4" s="580" t="s">
        <v>129</v>
      </c>
      <c r="II4" s="242" t="s">
        <v>161</v>
      </c>
      <c r="IJ4" s="244"/>
      <c r="IK4" s="242" t="s">
        <v>163</v>
      </c>
      <c r="IL4" s="244"/>
      <c r="IM4" s="242" t="s">
        <v>155</v>
      </c>
      <c r="IN4" s="244"/>
      <c r="IO4" s="242" t="s">
        <v>164</v>
      </c>
      <c r="IP4" s="244"/>
      <c r="IQ4" s="242" t="s">
        <v>34</v>
      </c>
      <c r="IR4" s="244"/>
      <c r="IS4" s="580" t="s">
        <v>91</v>
      </c>
      <c r="IT4" s="582" t="s">
        <v>97</v>
      </c>
      <c r="IU4" s="242" t="s">
        <v>95</v>
      </c>
      <c r="IV4" s="243"/>
      <c r="IW4" s="243"/>
      <c r="IX4" s="244"/>
      <c r="IY4" s="242" t="s">
        <v>96</v>
      </c>
      <c r="IZ4" s="244"/>
      <c r="JA4" s="580" t="s">
        <v>129</v>
      </c>
      <c r="JB4" s="242" t="s">
        <v>161</v>
      </c>
      <c r="JC4" s="244"/>
      <c r="JD4" s="242" t="s">
        <v>163</v>
      </c>
      <c r="JE4" s="244"/>
      <c r="JF4" s="242" t="s">
        <v>155</v>
      </c>
      <c r="JG4" s="244"/>
      <c r="JH4" s="242" t="s">
        <v>164</v>
      </c>
      <c r="JI4" s="244"/>
      <c r="JJ4" s="242" t="s">
        <v>34</v>
      </c>
      <c r="JK4" s="244"/>
      <c r="JL4" s="310" t="s">
        <v>34</v>
      </c>
      <c r="JM4" s="310"/>
      <c r="JN4" s="310" t="s">
        <v>35</v>
      </c>
      <c r="JO4" s="242"/>
      <c r="JP4" s="310" t="s">
        <v>34</v>
      </c>
      <c r="JQ4" s="310"/>
      <c r="JR4" s="310" t="s">
        <v>35</v>
      </c>
      <c r="JS4" s="242"/>
      <c r="JT4" s="242" t="s">
        <v>108</v>
      </c>
      <c r="JU4" s="243"/>
      <c r="JV4" s="243"/>
      <c r="JW4" s="243"/>
      <c r="JX4" s="243"/>
      <c r="JY4" s="243"/>
      <c r="JZ4" s="243"/>
      <c r="KA4" s="244"/>
      <c r="KB4" s="242" t="s">
        <v>115</v>
      </c>
      <c r="KC4" s="243"/>
      <c r="KD4" s="243"/>
      <c r="KE4" s="243"/>
      <c r="KF4" s="243"/>
      <c r="KG4" s="243"/>
      <c r="KH4" s="244"/>
      <c r="KI4" s="310" t="s">
        <v>116</v>
      </c>
      <c r="KJ4" s="310"/>
      <c r="KK4" s="310"/>
      <c r="KL4" s="310"/>
      <c r="KM4" s="310"/>
      <c r="KN4" s="310"/>
      <c r="KO4" s="310"/>
      <c r="KP4" s="310" t="s">
        <v>117</v>
      </c>
      <c r="KQ4" s="310"/>
      <c r="KR4" s="310"/>
      <c r="KS4" s="310"/>
      <c r="KT4" s="310"/>
      <c r="KU4" s="310"/>
      <c r="KV4" s="310" t="s">
        <v>108</v>
      </c>
      <c r="KW4" s="310"/>
      <c r="KX4" s="310"/>
      <c r="KY4" s="310"/>
      <c r="KZ4" s="310" t="s">
        <v>301</v>
      </c>
      <c r="LA4" s="310"/>
      <c r="LB4" s="310"/>
      <c r="LC4" s="310"/>
      <c r="LD4" s="310" t="s">
        <v>297</v>
      </c>
      <c r="LE4" s="310"/>
      <c r="LF4" s="310"/>
      <c r="LG4" s="310"/>
      <c r="LH4" s="2" t="s">
        <v>384</v>
      </c>
      <c r="LU4" s="2" t="s">
        <v>385</v>
      </c>
      <c r="MF4" s="2" t="s">
        <v>386</v>
      </c>
      <c r="MG4" s="484" t="s">
        <v>387</v>
      </c>
      <c r="MH4" s="484"/>
      <c r="MI4" s="484"/>
      <c r="MJ4" s="484"/>
      <c r="MK4" s="484"/>
      <c r="ML4" s="484"/>
      <c r="MM4" s="484"/>
      <c r="MN4" s="484"/>
      <c r="MO4" s="484"/>
      <c r="MP4" s="20" t="s">
        <v>388</v>
      </c>
      <c r="MQ4" s="21" t="s">
        <v>389</v>
      </c>
      <c r="MR4" s="21" t="s">
        <v>390</v>
      </c>
      <c r="MS4" s="14" t="s">
        <v>391</v>
      </c>
      <c r="MT4" s="14" t="s">
        <v>392</v>
      </c>
      <c r="MU4" s="14" t="s">
        <v>393</v>
      </c>
      <c r="MV4" s="14" t="s">
        <v>394</v>
      </c>
      <c r="MW4" s="14" t="s">
        <v>395</v>
      </c>
      <c r="MX4" s="14" t="s">
        <v>396</v>
      </c>
      <c r="NA4" s="2" t="s">
        <v>397</v>
      </c>
      <c r="NB4" s="2" t="s">
        <v>398</v>
      </c>
      <c r="NC4" s="20" t="s">
        <v>399</v>
      </c>
      <c r="ND4" s="2" t="s">
        <v>400</v>
      </c>
      <c r="NE4" s="2" t="s">
        <v>401</v>
      </c>
      <c r="NF4" s="2" t="s">
        <v>402</v>
      </c>
      <c r="NG4" s="20" t="s">
        <v>403</v>
      </c>
    </row>
    <row r="5" spans="1:371" s="2" customFormat="1" ht="47.4" customHeight="1" x14ac:dyDescent="0.2">
      <c r="B5" s="14" t="s">
        <v>65</v>
      </c>
      <c r="C5" s="14" t="s">
        <v>133</v>
      </c>
      <c r="D5" s="14" t="s">
        <v>66</v>
      </c>
      <c r="E5" s="14" t="s">
        <v>67</v>
      </c>
      <c r="F5" s="14" t="s">
        <v>4</v>
      </c>
      <c r="G5" s="14" t="s">
        <v>68</v>
      </c>
      <c r="H5" s="14" t="s">
        <v>6</v>
      </c>
      <c r="I5" s="14" t="s">
        <v>7</v>
      </c>
      <c r="J5" s="14" t="s">
        <v>404</v>
      </c>
      <c r="K5" s="14" t="s">
        <v>7</v>
      </c>
      <c r="L5" s="14" t="s">
        <v>404</v>
      </c>
      <c r="M5" s="14" t="s">
        <v>17</v>
      </c>
      <c r="N5" s="14" t="s">
        <v>286</v>
      </c>
      <c r="O5" s="14" t="s">
        <v>460</v>
      </c>
      <c r="P5" s="14" t="s">
        <v>17</v>
      </c>
      <c r="Q5" s="14" t="s">
        <v>460</v>
      </c>
      <c r="R5" s="14" t="s">
        <v>17</v>
      </c>
      <c r="S5" s="14" t="s">
        <v>460</v>
      </c>
      <c r="T5" s="14" t="s">
        <v>17</v>
      </c>
      <c r="U5" s="14" t="s">
        <v>460</v>
      </c>
      <c r="V5" s="14" t="s">
        <v>17</v>
      </c>
      <c r="W5" s="14" t="s">
        <v>460</v>
      </c>
      <c r="X5" s="15" t="s">
        <v>72</v>
      </c>
      <c r="Y5" s="15" t="s">
        <v>70</v>
      </c>
      <c r="Z5" s="15" t="s">
        <v>71</v>
      </c>
      <c r="AA5" s="15" t="s">
        <v>73</v>
      </c>
      <c r="AB5" s="15" t="s">
        <v>74</v>
      </c>
      <c r="AC5" s="15" t="s">
        <v>75</v>
      </c>
      <c r="AD5" s="15" t="s">
        <v>76</v>
      </c>
      <c r="AE5" s="15" t="s">
        <v>77</v>
      </c>
      <c r="AF5" s="15" t="s">
        <v>78</v>
      </c>
      <c r="AG5" s="27" t="s">
        <v>461</v>
      </c>
      <c r="AH5" s="27" t="s">
        <v>289</v>
      </c>
      <c r="AI5" s="27" t="s">
        <v>110</v>
      </c>
      <c r="AJ5" s="27" t="s">
        <v>290</v>
      </c>
      <c r="AK5" s="27" t="s">
        <v>291</v>
      </c>
      <c r="AL5" s="27" t="s">
        <v>80</v>
      </c>
      <c r="AM5" s="14" t="s">
        <v>79</v>
      </c>
      <c r="AN5" s="14" t="s">
        <v>292</v>
      </c>
      <c r="AO5" s="14" t="s">
        <v>293</v>
      </c>
      <c r="AP5" s="14" t="s">
        <v>458</v>
      </c>
      <c r="AQ5" s="14" t="s">
        <v>459</v>
      </c>
      <c r="AR5" s="14" t="s">
        <v>127</v>
      </c>
      <c r="AS5" s="14" t="s">
        <v>81</v>
      </c>
      <c r="AT5" s="14" t="s">
        <v>82</v>
      </c>
      <c r="AU5" s="14" t="s">
        <v>80</v>
      </c>
      <c r="AV5" s="14" t="s">
        <v>83</v>
      </c>
      <c r="AW5" s="14" t="s">
        <v>405</v>
      </c>
      <c r="AX5" s="14" t="s">
        <v>84</v>
      </c>
      <c r="AY5" s="14" t="s">
        <v>80</v>
      </c>
      <c r="AZ5" s="14" t="s">
        <v>85</v>
      </c>
      <c r="BA5" s="14" t="s">
        <v>86</v>
      </c>
      <c r="BB5" s="14" t="s">
        <v>87</v>
      </c>
      <c r="BC5" s="14" t="s">
        <v>406</v>
      </c>
      <c r="BD5" s="27" t="s">
        <v>407</v>
      </c>
      <c r="BE5" s="14" t="s">
        <v>154</v>
      </c>
      <c r="BF5" s="14" t="s">
        <v>89</v>
      </c>
      <c r="BG5" s="14" t="s">
        <v>138</v>
      </c>
      <c r="BH5" s="14" t="s">
        <v>137</v>
      </c>
      <c r="BI5" s="14" t="s">
        <v>128</v>
      </c>
      <c r="BJ5" s="14" t="s">
        <v>358</v>
      </c>
      <c r="BK5" s="14" t="s">
        <v>359</v>
      </c>
      <c r="BL5" s="14" t="s">
        <v>360</v>
      </c>
      <c r="BM5" s="14" t="s">
        <v>361</v>
      </c>
      <c r="BN5" s="14" t="s">
        <v>362</v>
      </c>
      <c r="BO5" s="14" t="s">
        <v>408</v>
      </c>
      <c r="BP5" s="14" t="s">
        <v>363</v>
      </c>
      <c r="BQ5" s="14" t="s">
        <v>268</v>
      </c>
      <c r="BR5" s="14" t="s">
        <v>364</v>
      </c>
      <c r="BS5" s="14" t="s">
        <v>409</v>
      </c>
      <c r="BT5" s="14" t="s">
        <v>410</v>
      </c>
      <c r="BU5" s="14" t="s">
        <v>411</v>
      </c>
      <c r="BV5" s="14" t="s">
        <v>412</v>
      </c>
      <c r="BW5" s="14" t="s">
        <v>413</v>
      </c>
      <c r="BX5" s="14" t="s">
        <v>414</v>
      </c>
      <c r="BY5" s="14" t="s">
        <v>415</v>
      </c>
      <c r="BZ5" s="14" t="s">
        <v>416</v>
      </c>
      <c r="CA5" s="14" t="s">
        <v>417</v>
      </c>
      <c r="CB5" s="14" t="s">
        <v>418</v>
      </c>
      <c r="CC5" s="14" t="s">
        <v>419</v>
      </c>
      <c r="CD5" s="47" t="s">
        <v>36</v>
      </c>
      <c r="CE5" s="15" t="s">
        <v>37</v>
      </c>
      <c r="CF5" s="15" t="s">
        <v>80</v>
      </c>
      <c r="CG5" s="15" t="s">
        <v>36</v>
      </c>
      <c r="CH5" s="15" t="s">
        <v>37</v>
      </c>
      <c r="CI5" s="15" t="s">
        <v>38</v>
      </c>
      <c r="CJ5" s="15" t="s">
        <v>80</v>
      </c>
      <c r="CK5" s="310"/>
      <c r="CL5" s="15" t="s">
        <v>420</v>
      </c>
      <c r="CM5" s="15" t="s">
        <v>39</v>
      </c>
      <c r="CN5" s="15" t="s">
        <v>40</v>
      </c>
      <c r="CO5" s="15" t="s">
        <v>90</v>
      </c>
      <c r="CP5" s="15" t="s">
        <v>80</v>
      </c>
      <c r="CQ5" s="310"/>
      <c r="CR5" s="167" t="s">
        <v>36</v>
      </c>
      <c r="CS5" s="15" t="s">
        <v>37</v>
      </c>
      <c r="CT5" s="15" t="s">
        <v>80</v>
      </c>
      <c r="CU5" s="15" t="s">
        <v>36</v>
      </c>
      <c r="CV5" s="15" t="s">
        <v>37</v>
      </c>
      <c r="CW5" s="15" t="s">
        <v>38</v>
      </c>
      <c r="CX5" s="15" t="s">
        <v>80</v>
      </c>
      <c r="CY5" s="310"/>
      <c r="CZ5" s="15" t="s">
        <v>420</v>
      </c>
      <c r="DA5" s="15" t="s">
        <v>39</v>
      </c>
      <c r="DB5" s="15" t="s">
        <v>40</v>
      </c>
      <c r="DC5" s="15" t="s">
        <v>90</v>
      </c>
      <c r="DD5" s="15" t="s">
        <v>80</v>
      </c>
      <c r="DE5" s="310"/>
      <c r="DF5" s="167" t="s">
        <v>36</v>
      </c>
      <c r="DG5" s="15" t="s">
        <v>37</v>
      </c>
      <c r="DH5" s="15" t="s">
        <v>80</v>
      </c>
      <c r="DI5" s="15" t="s">
        <v>36</v>
      </c>
      <c r="DJ5" s="15" t="s">
        <v>37</v>
      </c>
      <c r="DK5" s="15" t="s">
        <v>38</v>
      </c>
      <c r="DL5" s="15" t="s">
        <v>80</v>
      </c>
      <c r="DM5" s="310"/>
      <c r="DN5" s="15" t="s">
        <v>420</v>
      </c>
      <c r="DO5" s="15" t="s">
        <v>39</v>
      </c>
      <c r="DP5" s="15" t="s">
        <v>40</v>
      </c>
      <c r="DQ5" s="15" t="s">
        <v>90</v>
      </c>
      <c r="DR5" s="15" t="s">
        <v>80</v>
      </c>
      <c r="DS5" s="310"/>
      <c r="DT5" s="167" t="s">
        <v>36</v>
      </c>
      <c r="DU5" s="15" t="s">
        <v>37</v>
      </c>
      <c r="DV5" s="15" t="s">
        <v>80</v>
      </c>
      <c r="DW5" s="15" t="s">
        <v>36</v>
      </c>
      <c r="DX5" s="15" t="s">
        <v>37</v>
      </c>
      <c r="DY5" s="15" t="s">
        <v>38</v>
      </c>
      <c r="DZ5" s="15" t="s">
        <v>80</v>
      </c>
      <c r="EA5" s="310"/>
      <c r="EB5" s="15" t="s">
        <v>420</v>
      </c>
      <c r="EC5" s="15" t="s">
        <v>39</v>
      </c>
      <c r="ED5" s="15" t="s">
        <v>40</v>
      </c>
      <c r="EE5" s="15" t="s">
        <v>90</v>
      </c>
      <c r="EF5" s="15" t="s">
        <v>80</v>
      </c>
      <c r="EG5" s="310"/>
      <c r="EH5" s="167" t="s">
        <v>36</v>
      </c>
      <c r="EI5" s="15" t="s">
        <v>37</v>
      </c>
      <c r="EJ5" s="15" t="s">
        <v>80</v>
      </c>
      <c r="EK5" s="15" t="s">
        <v>36</v>
      </c>
      <c r="EL5" s="15" t="s">
        <v>37</v>
      </c>
      <c r="EM5" s="15" t="s">
        <v>38</v>
      </c>
      <c r="EN5" s="15" t="s">
        <v>80</v>
      </c>
      <c r="EO5" s="310"/>
      <c r="EP5" s="15" t="s">
        <v>420</v>
      </c>
      <c r="EQ5" s="15" t="s">
        <v>39</v>
      </c>
      <c r="ER5" s="15" t="s">
        <v>40</v>
      </c>
      <c r="ES5" s="15" t="s">
        <v>90</v>
      </c>
      <c r="ET5" s="15" t="s">
        <v>80</v>
      </c>
      <c r="EU5" s="310"/>
      <c r="EV5" s="167" t="s">
        <v>36</v>
      </c>
      <c r="EW5" s="15" t="s">
        <v>37</v>
      </c>
      <c r="EX5" s="15" t="s">
        <v>80</v>
      </c>
      <c r="EY5" s="15" t="s">
        <v>36</v>
      </c>
      <c r="EZ5" s="15" t="s">
        <v>37</v>
      </c>
      <c r="FA5" s="15" t="s">
        <v>38</v>
      </c>
      <c r="FB5" s="15" t="s">
        <v>80</v>
      </c>
      <c r="FC5" s="310"/>
      <c r="FD5" s="15" t="s">
        <v>420</v>
      </c>
      <c r="FE5" s="15" t="s">
        <v>39</v>
      </c>
      <c r="FF5" s="15" t="s">
        <v>40</v>
      </c>
      <c r="FG5" s="15" t="s">
        <v>90</v>
      </c>
      <c r="FH5" s="15" t="s">
        <v>80</v>
      </c>
      <c r="FI5" s="310"/>
      <c r="FJ5" s="167" t="s">
        <v>36</v>
      </c>
      <c r="FK5" s="15" t="s">
        <v>37</v>
      </c>
      <c r="FL5" s="15" t="s">
        <v>80</v>
      </c>
      <c r="FM5" s="15" t="s">
        <v>36</v>
      </c>
      <c r="FN5" s="15" t="s">
        <v>37</v>
      </c>
      <c r="FO5" s="15" t="s">
        <v>38</v>
      </c>
      <c r="FP5" s="15" t="s">
        <v>80</v>
      </c>
      <c r="FQ5" s="310"/>
      <c r="FR5" s="15" t="s">
        <v>420</v>
      </c>
      <c r="FS5" s="15" t="s">
        <v>39</v>
      </c>
      <c r="FT5" s="15" t="s">
        <v>40</v>
      </c>
      <c r="FU5" s="15" t="s">
        <v>90</v>
      </c>
      <c r="FV5" s="15" t="s">
        <v>80</v>
      </c>
      <c r="FW5" s="310"/>
      <c r="FX5" s="167" t="s">
        <v>36</v>
      </c>
      <c r="FY5" s="15" t="s">
        <v>37</v>
      </c>
      <c r="FZ5" s="15" t="s">
        <v>80</v>
      </c>
      <c r="GA5" s="15" t="s">
        <v>36</v>
      </c>
      <c r="GB5" s="15" t="s">
        <v>37</v>
      </c>
      <c r="GC5" s="15" t="s">
        <v>38</v>
      </c>
      <c r="GD5" s="15" t="s">
        <v>80</v>
      </c>
      <c r="GE5" s="310"/>
      <c r="GF5" s="15" t="s">
        <v>420</v>
      </c>
      <c r="GG5" s="15" t="s">
        <v>39</v>
      </c>
      <c r="GH5" s="15" t="s">
        <v>40</v>
      </c>
      <c r="GI5" s="15" t="s">
        <v>90</v>
      </c>
      <c r="GJ5" s="15" t="s">
        <v>80</v>
      </c>
      <c r="GK5" s="310"/>
      <c r="GL5" s="167" t="s">
        <v>36</v>
      </c>
      <c r="GM5" s="15" t="s">
        <v>37</v>
      </c>
      <c r="GN5" s="15" t="s">
        <v>80</v>
      </c>
      <c r="GO5" s="15" t="s">
        <v>36</v>
      </c>
      <c r="GP5" s="15" t="s">
        <v>37</v>
      </c>
      <c r="GQ5" s="15" t="s">
        <v>38</v>
      </c>
      <c r="GR5" s="15" t="s">
        <v>80</v>
      </c>
      <c r="GS5" s="310"/>
      <c r="GT5" s="15" t="s">
        <v>420</v>
      </c>
      <c r="GU5" s="15" t="s">
        <v>39</v>
      </c>
      <c r="GV5" s="15" t="s">
        <v>40</v>
      </c>
      <c r="GW5" s="15" t="s">
        <v>90</v>
      </c>
      <c r="GX5" s="15" t="s">
        <v>80</v>
      </c>
      <c r="GY5" s="584"/>
      <c r="GZ5" s="168" t="s">
        <v>421</v>
      </c>
      <c r="HA5" s="168" t="s">
        <v>421</v>
      </c>
      <c r="HB5" s="168" t="s">
        <v>421</v>
      </c>
      <c r="HC5" s="168" t="s">
        <v>422</v>
      </c>
      <c r="HD5" s="168" t="s">
        <v>422</v>
      </c>
      <c r="HE5" s="168" t="s">
        <v>422</v>
      </c>
      <c r="HF5" s="168" t="s">
        <v>423</v>
      </c>
      <c r="HG5" s="581"/>
      <c r="HH5" s="583"/>
      <c r="HI5" s="15" t="s">
        <v>36</v>
      </c>
      <c r="HJ5" s="15" t="s">
        <v>37</v>
      </c>
      <c r="HK5" s="15" t="s">
        <v>38</v>
      </c>
      <c r="HL5" s="15" t="s">
        <v>92</v>
      </c>
      <c r="HM5" s="14" t="s">
        <v>93</v>
      </c>
      <c r="HN5" s="14" t="s">
        <v>94</v>
      </c>
      <c r="HO5" s="581"/>
      <c r="HP5" s="169" t="s">
        <v>162</v>
      </c>
      <c r="HQ5" s="162" t="s">
        <v>105</v>
      </c>
      <c r="HR5" s="169" t="s">
        <v>162</v>
      </c>
      <c r="HS5" s="162" t="s">
        <v>105</v>
      </c>
      <c r="HT5" s="169" t="s">
        <v>162</v>
      </c>
      <c r="HU5" s="162" t="s">
        <v>105</v>
      </c>
      <c r="HV5" s="169" t="s">
        <v>162</v>
      </c>
      <c r="HW5" s="162" t="s">
        <v>105</v>
      </c>
      <c r="HX5" s="169" t="s">
        <v>162</v>
      </c>
      <c r="HY5" s="162" t="s">
        <v>105</v>
      </c>
      <c r="HZ5" s="581"/>
      <c r="IA5" s="583"/>
      <c r="IB5" s="15" t="s">
        <v>36</v>
      </c>
      <c r="IC5" s="15" t="s">
        <v>37</v>
      </c>
      <c r="ID5" s="15" t="s">
        <v>38</v>
      </c>
      <c r="IE5" s="15" t="s">
        <v>92</v>
      </c>
      <c r="IF5" s="14" t="s">
        <v>93</v>
      </c>
      <c r="IG5" s="14" t="s">
        <v>94</v>
      </c>
      <c r="IH5" s="581"/>
      <c r="II5" s="169" t="s">
        <v>162</v>
      </c>
      <c r="IJ5" s="162" t="s">
        <v>105</v>
      </c>
      <c r="IK5" s="169" t="s">
        <v>162</v>
      </c>
      <c r="IL5" s="162" t="s">
        <v>105</v>
      </c>
      <c r="IM5" s="169" t="s">
        <v>162</v>
      </c>
      <c r="IN5" s="162" t="s">
        <v>105</v>
      </c>
      <c r="IO5" s="169" t="s">
        <v>162</v>
      </c>
      <c r="IP5" s="162" t="s">
        <v>105</v>
      </c>
      <c r="IQ5" s="169" t="s">
        <v>162</v>
      </c>
      <c r="IR5" s="162" t="s">
        <v>105</v>
      </c>
      <c r="IS5" s="581"/>
      <c r="IT5" s="583"/>
      <c r="IU5" s="15" t="s">
        <v>36</v>
      </c>
      <c r="IV5" s="15" t="s">
        <v>37</v>
      </c>
      <c r="IW5" s="15" t="s">
        <v>38</v>
      </c>
      <c r="IX5" s="15" t="s">
        <v>92</v>
      </c>
      <c r="IY5" s="14" t="s">
        <v>93</v>
      </c>
      <c r="IZ5" s="14" t="s">
        <v>94</v>
      </c>
      <c r="JA5" s="581"/>
      <c r="JB5" s="169" t="s">
        <v>162</v>
      </c>
      <c r="JC5" s="162" t="s">
        <v>105</v>
      </c>
      <c r="JD5" s="169" t="s">
        <v>162</v>
      </c>
      <c r="JE5" s="162" t="s">
        <v>105</v>
      </c>
      <c r="JF5" s="169" t="s">
        <v>162</v>
      </c>
      <c r="JG5" s="162" t="s">
        <v>105</v>
      </c>
      <c r="JH5" s="169" t="s">
        <v>162</v>
      </c>
      <c r="JI5" s="162" t="s">
        <v>105</v>
      </c>
      <c r="JJ5" s="169" t="s">
        <v>162</v>
      </c>
      <c r="JK5" s="162" t="s">
        <v>105</v>
      </c>
      <c r="JL5" s="19" t="s">
        <v>106</v>
      </c>
      <c r="JM5" s="19" t="s">
        <v>107</v>
      </c>
      <c r="JN5" s="19" t="s">
        <v>106</v>
      </c>
      <c r="JO5" s="19" t="s">
        <v>107</v>
      </c>
      <c r="JP5" s="19" t="s">
        <v>106</v>
      </c>
      <c r="JQ5" s="19" t="s">
        <v>107</v>
      </c>
      <c r="JR5" s="19" t="s">
        <v>106</v>
      </c>
      <c r="JS5" s="19" t="s">
        <v>107</v>
      </c>
      <c r="JT5" s="26" t="s">
        <v>140</v>
      </c>
      <c r="JU5" s="19" t="s">
        <v>109</v>
      </c>
      <c r="JV5" s="19" t="s">
        <v>110</v>
      </c>
      <c r="JW5" s="19" t="s">
        <v>111</v>
      </c>
      <c r="JX5" s="19" t="s">
        <v>112</v>
      </c>
      <c r="JY5" s="19" t="s">
        <v>113</v>
      </c>
      <c r="JZ5" s="19" t="s">
        <v>80</v>
      </c>
      <c r="KA5" s="19" t="s">
        <v>114</v>
      </c>
      <c r="KB5" s="26" t="s">
        <v>140</v>
      </c>
      <c r="KC5" s="19" t="s">
        <v>109</v>
      </c>
      <c r="KD5" s="19" t="s">
        <v>110</v>
      </c>
      <c r="KE5" s="19" t="s">
        <v>111</v>
      </c>
      <c r="KF5" s="19" t="s">
        <v>112</v>
      </c>
      <c r="KG5" s="19" t="s">
        <v>113</v>
      </c>
      <c r="KH5" s="19" t="s">
        <v>80</v>
      </c>
      <c r="KI5" s="26" t="s">
        <v>140</v>
      </c>
      <c r="KJ5" s="19" t="s">
        <v>109</v>
      </c>
      <c r="KK5" s="19" t="s">
        <v>110</v>
      </c>
      <c r="KL5" s="19" t="s">
        <v>111</v>
      </c>
      <c r="KM5" s="19" t="s">
        <v>112</v>
      </c>
      <c r="KN5" s="19" t="s">
        <v>113</v>
      </c>
      <c r="KO5" s="19" t="s">
        <v>80</v>
      </c>
      <c r="KP5" s="19" t="s">
        <v>118</v>
      </c>
      <c r="KQ5" s="19" t="s">
        <v>119</v>
      </c>
      <c r="KR5" s="19" t="s">
        <v>120</v>
      </c>
      <c r="KS5" s="19" t="s">
        <v>121</v>
      </c>
      <c r="KT5" s="19" t="s">
        <v>131</v>
      </c>
      <c r="KU5" s="161" t="s">
        <v>80</v>
      </c>
      <c r="KV5" s="170" t="s">
        <v>464</v>
      </c>
      <c r="KW5" s="170" t="s">
        <v>298</v>
      </c>
      <c r="KX5" s="170" t="s">
        <v>465</v>
      </c>
      <c r="KY5" s="170" t="s">
        <v>466</v>
      </c>
      <c r="KZ5" s="170" t="s">
        <v>464</v>
      </c>
      <c r="LA5" s="170" t="s">
        <v>298</v>
      </c>
      <c r="LB5" s="170" t="s">
        <v>465</v>
      </c>
      <c r="LC5" s="170" t="s">
        <v>466</v>
      </c>
      <c r="LD5" s="170" t="s">
        <v>464</v>
      </c>
      <c r="LE5" s="170" t="s">
        <v>298</v>
      </c>
      <c r="LF5" s="170" t="s">
        <v>465</v>
      </c>
      <c r="LG5" s="170" t="s">
        <v>466</v>
      </c>
      <c r="LH5" s="170" t="s">
        <v>172</v>
      </c>
      <c r="LI5" s="170" t="s">
        <v>424</v>
      </c>
      <c r="LJ5" s="170" t="s">
        <v>425</v>
      </c>
      <c r="LK5" s="170" t="s">
        <v>426</v>
      </c>
      <c r="LL5" s="170" t="s">
        <v>427</v>
      </c>
      <c r="LM5" s="170" t="s">
        <v>428</v>
      </c>
      <c r="LN5" s="170" t="s">
        <v>429</v>
      </c>
      <c r="LO5" s="170" t="s">
        <v>189</v>
      </c>
      <c r="LP5" s="170" t="s">
        <v>430</v>
      </c>
      <c r="LQ5" s="170" t="s">
        <v>431</v>
      </c>
      <c r="LR5" s="171" t="s">
        <v>432</v>
      </c>
      <c r="LS5" s="171" t="s">
        <v>433</v>
      </c>
      <c r="LT5" s="170" t="s">
        <v>434</v>
      </c>
      <c r="LU5" s="27" t="s">
        <v>435</v>
      </c>
      <c r="LV5" s="27" t="s">
        <v>436</v>
      </c>
      <c r="LW5" s="27" t="s">
        <v>437</v>
      </c>
      <c r="LX5" s="27" t="s">
        <v>438</v>
      </c>
      <c r="LY5" s="27" t="s">
        <v>439</v>
      </c>
      <c r="LZ5" s="27" t="s">
        <v>440</v>
      </c>
      <c r="MA5" s="27" t="s">
        <v>441</v>
      </c>
      <c r="MB5" s="27" t="s">
        <v>442</v>
      </c>
      <c r="MC5" s="27" t="s">
        <v>443</v>
      </c>
      <c r="MD5" s="27" t="s">
        <v>444</v>
      </c>
      <c r="ME5" s="172" t="s">
        <v>434</v>
      </c>
      <c r="MF5" s="27" t="s">
        <v>445</v>
      </c>
      <c r="MG5" s="19" t="s">
        <v>165</v>
      </c>
      <c r="MH5" s="19" t="s">
        <v>166</v>
      </c>
      <c r="MI5" s="19" t="s">
        <v>101</v>
      </c>
      <c r="MJ5" s="19" t="s">
        <v>167</v>
      </c>
      <c r="MK5" s="19" t="s">
        <v>168</v>
      </c>
      <c r="ML5" s="19" t="s">
        <v>169</v>
      </c>
      <c r="MM5" s="19" t="s">
        <v>122</v>
      </c>
      <c r="MN5" s="19" t="s">
        <v>88</v>
      </c>
      <c r="MO5" s="19" t="s">
        <v>171</v>
      </c>
      <c r="MP5" s="27"/>
      <c r="MQ5" s="168" t="s">
        <v>446</v>
      </c>
      <c r="MR5" s="173" t="s">
        <v>446</v>
      </c>
      <c r="MS5" s="27" t="s">
        <v>447</v>
      </c>
      <c r="MT5" s="27" t="s">
        <v>447</v>
      </c>
      <c r="MU5" s="174" t="s">
        <v>447</v>
      </c>
      <c r="MV5" s="27" t="s">
        <v>447</v>
      </c>
      <c r="MW5" s="27" t="s">
        <v>447</v>
      </c>
      <c r="MX5" s="27" t="s">
        <v>447</v>
      </c>
      <c r="MY5" s="168" t="s">
        <v>448</v>
      </c>
      <c r="MZ5" s="19"/>
      <c r="NA5" s="173" t="s">
        <v>449</v>
      </c>
      <c r="NB5" s="173" t="s">
        <v>450</v>
      </c>
      <c r="NC5" s="19"/>
      <c r="ND5" s="173" t="s">
        <v>451</v>
      </c>
      <c r="NE5" s="173" t="s">
        <v>451</v>
      </c>
      <c r="NF5" s="173" t="s">
        <v>451</v>
      </c>
      <c r="NG5" s="19"/>
    </row>
    <row r="6" spans="1:371" s="2" customFormat="1" ht="18" customHeight="1" x14ac:dyDescent="0.2">
      <c r="A6" s="2">
        <v>1</v>
      </c>
      <c r="B6" s="17">
        <f>'2024_プレカット'!I22</f>
        <v>0</v>
      </c>
      <c r="C6" s="17">
        <f>'2024_プレカット'!I23</f>
        <v>0</v>
      </c>
      <c r="D6" s="17">
        <f>'2024_プレカット'!I24</f>
        <v>0</v>
      </c>
      <c r="E6" s="17">
        <f>'2024_プレカット'!I25</f>
        <v>0</v>
      </c>
      <c r="F6" s="175">
        <f>'2024_プレカット'!AJ22</f>
        <v>0</v>
      </c>
      <c r="G6" s="178">
        <f>'2024_プレカット'!AJ23</f>
        <v>0</v>
      </c>
      <c r="H6" s="175">
        <f>'2024_プレカット'!AJ24</f>
        <v>0</v>
      </c>
      <c r="I6" s="17">
        <f>'2024_プレカット'!L29</f>
        <v>5</v>
      </c>
      <c r="J6" s="17">
        <f>'2024_プレカット'!P29</f>
        <v>5</v>
      </c>
      <c r="K6" s="17">
        <f>'2024_プレカット'!V29</f>
        <v>6</v>
      </c>
      <c r="L6" s="17">
        <f>'2024_プレカット'!Z29</f>
        <v>3</v>
      </c>
      <c r="M6" s="17">
        <f>'2024_プレカット'!J32</f>
        <v>0</v>
      </c>
      <c r="N6" s="17">
        <f>'2024_プレカット'!O32</f>
        <v>0</v>
      </c>
      <c r="O6" s="17">
        <f>'2024_プレカット'!J33</f>
        <v>0</v>
      </c>
      <c r="P6" s="17">
        <f>'2024_プレカット'!T32</f>
        <v>0</v>
      </c>
      <c r="Q6" s="17">
        <f>'2024_プレカット'!T33</f>
        <v>0</v>
      </c>
      <c r="R6" s="17">
        <f>'2024_プレカット'!AA32</f>
        <v>0</v>
      </c>
      <c r="S6" s="17">
        <f>'2024_プレカット'!AA33</f>
        <v>0</v>
      </c>
      <c r="T6" s="17">
        <f>'2024_プレカット'!AH32</f>
        <v>0</v>
      </c>
      <c r="U6" s="17">
        <f>'2024_プレカット'!AH33</f>
        <v>0</v>
      </c>
      <c r="V6" s="17">
        <f>'2024_プレカット'!AO32</f>
        <v>0</v>
      </c>
      <c r="W6" s="17">
        <f>'2024_プレカット'!AO33</f>
        <v>0</v>
      </c>
      <c r="X6" s="17">
        <f>'2024_プレカット'!AX36</f>
        <v>0</v>
      </c>
      <c r="Y6" s="17">
        <f>'2024_プレカット'!J36</f>
        <v>0</v>
      </c>
      <c r="Z6" s="17">
        <f>'2024_プレカット'!O36</f>
        <v>0</v>
      </c>
      <c r="AA6" s="17">
        <f>'2024_プレカット'!T36</f>
        <v>0</v>
      </c>
      <c r="AB6" s="17">
        <f>'2024_プレカット'!Y36</f>
        <v>0</v>
      </c>
      <c r="AC6" s="17">
        <f>'2024_プレカット'!AD36</f>
        <v>0</v>
      </c>
      <c r="AD6" s="17">
        <f>'2024_プレカット'!AI36</f>
        <v>0</v>
      </c>
      <c r="AE6" s="17">
        <f>'2024_プレカット'!AN36</f>
        <v>0</v>
      </c>
      <c r="AF6" s="17">
        <f>'2024_プレカット'!AS36</f>
        <v>0</v>
      </c>
      <c r="AG6" s="17">
        <v>0</v>
      </c>
      <c r="AH6" s="17">
        <f>'2024_プレカット'!J42</f>
        <v>0</v>
      </c>
      <c r="AI6" s="17">
        <f>'2024_プレカット'!R42</f>
        <v>0</v>
      </c>
      <c r="AJ6" s="17">
        <f>'2024_プレカット'!Z42</f>
        <v>0</v>
      </c>
      <c r="AK6" s="17">
        <f>'2024_プレカット'!AH42</f>
        <v>0</v>
      </c>
      <c r="AL6" s="17">
        <f>'2024_プレカット'!AP42</f>
        <v>0</v>
      </c>
      <c r="AM6" s="17">
        <f>'2024_プレカット'!J45</f>
        <v>0</v>
      </c>
      <c r="AN6" s="17">
        <f>'2024_プレカット'!T45</f>
        <v>0</v>
      </c>
      <c r="AO6" s="17">
        <f>'2024_プレカット'!AD45</f>
        <v>0</v>
      </c>
      <c r="AP6" s="17">
        <f>'2024_プレカット'!J48</f>
        <v>0</v>
      </c>
      <c r="AQ6" s="17">
        <f>'2024_プレカット'!T48</f>
        <v>0</v>
      </c>
      <c r="AR6" s="17">
        <f>'2024_プレカット'!J52</f>
        <v>0</v>
      </c>
      <c r="AS6" s="17">
        <f>'2024_プレカット'!J55</f>
        <v>0</v>
      </c>
      <c r="AT6" s="17">
        <f>'2024_プレカット'!R55</f>
        <v>0</v>
      </c>
      <c r="AU6" s="17">
        <f>'2024_プレカット'!Z55</f>
        <v>0</v>
      </c>
      <c r="AV6" s="17">
        <f>'2024_プレカット'!AD54</f>
        <v>0</v>
      </c>
      <c r="AW6" s="17">
        <f>'2024_プレカット'!J58</f>
        <v>0</v>
      </c>
      <c r="AX6" s="17">
        <f>'2024_プレカット'!R58</f>
        <v>0</v>
      </c>
      <c r="AY6" s="17">
        <f>'2024_プレカット'!Z58</f>
        <v>0</v>
      </c>
      <c r="AZ6" s="18">
        <f>'2024_プレカット'!AD57</f>
        <v>0</v>
      </c>
      <c r="BA6" s="17">
        <f>'2024_プレカット'!J61</f>
        <v>0</v>
      </c>
      <c r="BB6" s="17">
        <f>'2024_プレカット'!R61</f>
        <v>0</v>
      </c>
      <c r="BC6" s="17">
        <f>'2024_プレカット'!AD61</f>
        <v>0</v>
      </c>
      <c r="BD6" s="17">
        <f>'2024_プレカット'!AI61</f>
        <v>0</v>
      </c>
      <c r="BE6" s="17">
        <f>'2024_プレカット'!AN61</f>
        <v>0</v>
      </c>
      <c r="BF6" s="17">
        <f>'2024_プレカット'!AS61</f>
        <v>0</v>
      </c>
      <c r="BG6" s="17">
        <f>'2024_プレカット'!J64</f>
        <v>0</v>
      </c>
      <c r="BH6" s="17">
        <f>'2024_プレカット'!Q64</f>
        <v>0</v>
      </c>
      <c r="BI6" s="17">
        <f>'2024_プレカット'!X64</f>
        <v>0</v>
      </c>
      <c r="BJ6" s="17">
        <f>'2024_プレカット'!F72</f>
        <v>0</v>
      </c>
      <c r="BK6" s="17">
        <f>'2024_プレカット'!K72</f>
        <v>0</v>
      </c>
      <c r="BL6" s="17">
        <f>'2024_プレカット'!P72</f>
        <v>0</v>
      </c>
      <c r="BM6" s="17">
        <f>'2024_プレカット'!U72</f>
        <v>0</v>
      </c>
      <c r="BN6" s="17">
        <f>'2024_プレカット'!Z72</f>
        <v>0</v>
      </c>
      <c r="BO6" s="17">
        <f>'2024_プレカット'!AE72</f>
        <v>0</v>
      </c>
      <c r="BP6" s="17">
        <f>'2024_プレカット'!AJ72</f>
        <v>0</v>
      </c>
      <c r="BQ6" s="17">
        <f>'2024_プレカット'!AO72</f>
        <v>0</v>
      </c>
      <c r="BR6" s="17">
        <f>'2024_プレカット'!AT72</f>
        <v>0</v>
      </c>
      <c r="BS6" s="17">
        <f>'2024_プレカット'!AY72</f>
        <v>0</v>
      </c>
      <c r="BT6" s="17" t="str">
        <f>IF($BT9=TRUE,1,"")</f>
        <v/>
      </c>
      <c r="BU6" s="17" t="str">
        <f>IF($BT10=TRUE,1,"")</f>
        <v/>
      </c>
      <c r="BV6" s="17" t="str">
        <f>IF($BT11=TRUE,1,"")</f>
        <v/>
      </c>
      <c r="BW6" s="17" t="str">
        <f>IF($BT12=TRUE,1,"")</f>
        <v/>
      </c>
      <c r="BX6" s="17" t="str">
        <f>IF($BT13=TRUE,1,"")</f>
        <v/>
      </c>
      <c r="BY6" s="17" t="str">
        <f>IF($BT14=TRUE,1,"")</f>
        <v/>
      </c>
      <c r="BZ6" s="17" t="str">
        <f>IF($BT15=TRUE,1,"")</f>
        <v/>
      </c>
      <c r="CA6" s="17" t="str">
        <f>IF($BT16=TRUE,1,"")</f>
        <v/>
      </c>
      <c r="CB6" s="17" t="str">
        <f>IF($BT17=TRUE,1,"")</f>
        <v/>
      </c>
      <c r="CC6" s="18">
        <f>'2024_プレカット'!AQ79</f>
        <v>0</v>
      </c>
      <c r="CD6" s="17">
        <f>'2024_プレカット'!K85</f>
        <v>0</v>
      </c>
      <c r="CE6" s="17">
        <f>'2024_プレカット'!K86</f>
        <v>0</v>
      </c>
      <c r="CF6" s="17">
        <f>'2024_プレカット'!K87</f>
        <v>0</v>
      </c>
      <c r="CG6" s="17">
        <f>'2024_プレカット'!K88</f>
        <v>0</v>
      </c>
      <c r="CH6" s="17">
        <f>'2024_プレカット'!K89</f>
        <v>0</v>
      </c>
      <c r="CI6" s="17">
        <f>'2024_プレカット'!K90</f>
        <v>0</v>
      </c>
      <c r="CJ6" s="17">
        <f>'2024_プレカット'!K91</f>
        <v>0</v>
      </c>
      <c r="CK6" s="17">
        <f>'2024_プレカット'!K92</f>
        <v>0</v>
      </c>
      <c r="CL6" s="17">
        <f>'2024_プレカット'!K93</f>
        <v>0</v>
      </c>
      <c r="CM6" s="17">
        <f>'2024_プレカット'!K94</f>
        <v>0</v>
      </c>
      <c r="CN6" s="17">
        <f>'2024_プレカット'!K95</f>
        <v>0</v>
      </c>
      <c r="CO6" s="17">
        <f>'2024_プレカット'!K96</f>
        <v>0</v>
      </c>
      <c r="CP6" s="17">
        <f>'2024_プレカット'!K97</f>
        <v>0</v>
      </c>
      <c r="CQ6" s="17">
        <f>'2024_プレカット'!K98</f>
        <v>0</v>
      </c>
      <c r="CR6" s="17">
        <f>'2024_プレカット'!P85</f>
        <v>0</v>
      </c>
      <c r="CS6" s="17">
        <f>'2024_プレカット'!P86</f>
        <v>0</v>
      </c>
      <c r="CT6" s="17">
        <f>'2024_プレカット'!P87</f>
        <v>0</v>
      </c>
      <c r="CU6" s="17">
        <f>'2024_プレカット'!P88</f>
        <v>0</v>
      </c>
      <c r="CV6" s="17">
        <f>'2024_プレカット'!P89</f>
        <v>0</v>
      </c>
      <c r="CW6" s="17">
        <f>'2024_プレカット'!P90</f>
        <v>0</v>
      </c>
      <c r="CX6" s="17">
        <f>'2024_プレカット'!P91</f>
        <v>0</v>
      </c>
      <c r="CY6" s="17">
        <f>'2024_プレカット'!P92</f>
        <v>0</v>
      </c>
      <c r="CZ6" s="17">
        <f>'2024_プレカット'!P93</f>
        <v>0</v>
      </c>
      <c r="DA6" s="17">
        <f>'2024_プレカット'!P94</f>
        <v>0</v>
      </c>
      <c r="DB6" s="17">
        <f>'2024_プレカット'!P95</f>
        <v>0</v>
      </c>
      <c r="DC6" s="17">
        <f>'2024_プレカット'!P96</f>
        <v>0</v>
      </c>
      <c r="DD6" s="17">
        <f>'2024_プレカット'!P97</f>
        <v>0</v>
      </c>
      <c r="DE6" s="17">
        <f>'2024_プレカット'!P98</f>
        <v>0</v>
      </c>
      <c r="DF6" s="17">
        <f>'2024_プレカット'!U85</f>
        <v>0</v>
      </c>
      <c r="DG6" s="17">
        <f>'2024_プレカット'!U86</f>
        <v>0</v>
      </c>
      <c r="DH6" s="17">
        <f>'2024_プレカット'!U87</f>
        <v>0</v>
      </c>
      <c r="DI6" s="17">
        <f>'2024_プレカット'!U88</f>
        <v>0</v>
      </c>
      <c r="DJ6" s="17">
        <f>'2024_プレカット'!U89</f>
        <v>0</v>
      </c>
      <c r="DK6" s="17">
        <f>'2024_プレカット'!U90</f>
        <v>0</v>
      </c>
      <c r="DL6" s="17">
        <f>'2024_プレカット'!U91</f>
        <v>0</v>
      </c>
      <c r="DM6" s="17">
        <f>'2024_プレカット'!U92</f>
        <v>0</v>
      </c>
      <c r="DN6" s="17">
        <f>'2024_プレカット'!U93</f>
        <v>0</v>
      </c>
      <c r="DO6" s="17">
        <f>'2024_プレカット'!U94</f>
        <v>0</v>
      </c>
      <c r="DP6" s="17">
        <f>'2024_プレカット'!U95</f>
        <v>0</v>
      </c>
      <c r="DQ6" s="17">
        <f>'2024_プレカット'!U96</f>
        <v>0</v>
      </c>
      <c r="DR6" s="17">
        <f>'2024_プレカット'!U97</f>
        <v>0</v>
      </c>
      <c r="DS6" s="17">
        <f>'2024_プレカット'!U98</f>
        <v>0</v>
      </c>
      <c r="DT6" s="17">
        <f>'2024_プレカット'!Z85</f>
        <v>0</v>
      </c>
      <c r="DU6" s="17">
        <f>'2024_プレカット'!Z86</f>
        <v>0</v>
      </c>
      <c r="DV6" s="17">
        <f>'2024_プレカット'!Z87</f>
        <v>0</v>
      </c>
      <c r="DW6" s="17">
        <f>'2024_プレカット'!Z88</f>
        <v>0</v>
      </c>
      <c r="DX6" s="17">
        <f>'2024_プレカット'!Z89</f>
        <v>0</v>
      </c>
      <c r="DY6" s="17">
        <f>'2024_プレカット'!Z90</f>
        <v>0</v>
      </c>
      <c r="DZ6" s="17">
        <f>'2024_プレカット'!Z91</f>
        <v>0</v>
      </c>
      <c r="EA6" s="17">
        <f>'2024_プレカット'!Z92</f>
        <v>0</v>
      </c>
      <c r="EB6" s="17">
        <f>'2024_プレカット'!Z93</f>
        <v>0</v>
      </c>
      <c r="EC6" s="17">
        <f>'2024_プレカット'!Z94</f>
        <v>0</v>
      </c>
      <c r="ED6" s="17">
        <f>'2024_プレカット'!Z95</f>
        <v>0</v>
      </c>
      <c r="EE6" s="17">
        <f>'2024_プレカット'!Z96</f>
        <v>0</v>
      </c>
      <c r="EF6" s="17">
        <f>'2024_プレカット'!Z97</f>
        <v>0</v>
      </c>
      <c r="EG6" s="17">
        <f>'2024_プレカット'!Z98</f>
        <v>0</v>
      </c>
      <c r="EH6" s="17">
        <f>'2024_プレカット'!AE85</f>
        <v>0</v>
      </c>
      <c r="EI6" s="17">
        <f>'2024_プレカット'!AE86</f>
        <v>0</v>
      </c>
      <c r="EJ6" s="17">
        <f>'2024_プレカット'!AE87</f>
        <v>0</v>
      </c>
      <c r="EK6" s="17">
        <f>'2024_プレカット'!AE88</f>
        <v>0</v>
      </c>
      <c r="EL6" s="17">
        <f>'2024_プレカット'!AE89</f>
        <v>0</v>
      </c>
      <c r="EM6" s="17">
        <f>'2024_プレカット'!AE90</f>
        <v>0</v>
      </c>
      <c r="EN6" s="17">
        <f>'2024_プレカット'!AE91</f>
        <v>0</v>
      </c>
      <c r="EO6" s="17">
        <f>'2024_プレカット'!AE92</f>
        <v>0</v>
      </c>
      <c r="EP6" s="17">
        <f>'2024_プレカット'!AE93</f>
        <v>0</v>
      </c>
      <c r="EQ6" s="17">
        <f>'2024_プレカット'!AE94</f>
        <v>0</v>
      </c>
      <c r="ER6" s="17">
        <f>'2024_プレカット'!AE95</f>
        <v>0</v>
      </c>
      <c r="ES6" s="17">
        <f>'2024_プレカット'!AE96</f>
        <v>0</v>
      </c>
      <c r="ET6" s="17">
        <f>'2024_プレカット'!AE97</f>
        <v>0</v>
      </c>
      <c r="EU6" s="17">
        <f>'2024_プレカット'!AE98</f>
        <v>0</v>
      </c>
      <c r="EV6" s="17">
        <f>'2024_プレカット'!AJ85</f>
        <v>0</v>
      </c>
      <c r="EW6" s="17">
        <f>'2024_プレカット'!AJ86</f>
        <v>0</v>
      </c>
      <c r="EX6" s="17">
        <f>'2024_プレカット'!AJ87</f>
        <v>0</v>
      </c>
      <c r="EY6" s="17">
        <f>'2024_プレカット'!AJ88</f>
        <v>0</v>
      </c>
      <c r="EZ6" s="17">
        <f>'2024_プレカット'!AJ89</f>
        <v>0</v>
      </c>
      <c r="FA6" s="17">
        <f>'2024_プレカット'!AJ90</f>
        <v>0</v>
      </c>
      <c r="FB6" s="17">
        <f>'2024_プレカット'!AJ91</f>
        <v>0</v>
      </c>
      <c r="FC6" s="17">
        <f>'2024_プレカット'!AJ92</f>
        <v>0</v>
      </c>
      <c r="FD6" s="17">
        <f>'2024_プレカット'!AJ93</f>
        <v>0</v>
      </c>
      <c r="FE6" s="17">
        <f>'2024_プレカット'!AJ94</f>
        <v>0</v>
      </c>
      <c r="FF6" s="17">
        <f>'2024_プレカット'!AJ95</f>
        <v>0</v>
      </c>
      <c r="FG6" s="17">
        <f>'2024_プレカット'!AJ96</f>
        <v>0</v>
      </c>
      <c r="FH6" s="17">
        <f>'2024_プレカット'!AJ97</f>
        <v>0</v>
      </c>
      <c r="FI6" s="17">
        <f>'2024_プレカット'!AJ98</f>
        <v>0</v>
      </c>
      <c r="FJ6" s="17">
        <f>'2024_プレカット'!AO85</f>
        <v>0</v>
      </c>
      <c r="FK6" s="17">
        <f>'2024_プレカット'!AO86</f>
        <v>0</v>
      </c>
      <c r="FL6" s="17">
        <f>'2024_プレカット'!AO87</f>
        <v>0</v>
      </c>
      <c r="FM6" s="17">
        <f>'2024_プレカット'!AO88</f>
        <v>0</v>
      </c>
      <c r="FN6" s="17">
        <f>'2024_プレカット'!AO89</f>
        <v>0</v>
      </c>
      <c r="FO6" s="17">
        <f>'2024_プレカット'!AO90</f>
        <v>0</v>
      </c>
      <c r="FP6" s="17">
        <f>'2024_プレカット'!AO91</f>
        <v>0</v>
      </c>
      <c r="FQ6" s="17">
        <f>'2024_プレカット'!AO92</f>
        <v>0</v>
      </c>
      <c r="FR6" s="17">
        <f>'2024_プレカット'!AO93</f>
        <v>0</v>
      </c>
      <c r="FS6" s="17">
        <f>'2024_プレカット'!AO94</f>
        <v>0</v>
      </c>
      <c r="FT6" s="17">
        <f>'2024_プレカット'!AO95</f>
        <v>0</v>
      </c>
      <c r="FU6" s="17">
        <f>'2024_プレカット'!AO96</f>
        <v>0</v>
      </c>
      <c r="FV6" s="17">
        <f>'2024_プレカット'!AO97</f>
        <v>0</v>
      </c>
      <c r="FW6" s="17">
        <f>'2024_プレカット'!AO98</f>
        <v>0</v>
      </c>
      <c r="FX6" s="17">
        <f>'2024_プレカット'!AT85</f>
        <v>0</v>
      </c>
      <c r="FY6" s="17">
        <f>'2024_プレカット'!AT86</f>
        <v>0</v>
      </c>
      <c r="FZ6" s="17">
        <f>'2024_プレカット'!AT87</f>
        <v>0</v>
      </c>
      <c r="GA6" s="17">
        <f>'2024_プレカット'!AT88</f>
        <v>0</v>
      </c>
      <c r="GB6" s="17">
        <f>'2024_プレカット'!AT89</f>
        <v>0</v>
      </c>
      <c r="GC6" s="17">
        <f>'2024_プレカット'!AT90</f>
        <v>0</v>
      </c>
      <c r="GD6" s="17">
        <f>'2024_プレカット'!AT91</f>
        <v>0</v>
      </c>
      <c r="GE6" s="17">
        <f>'2024_プレカット'!AT92</f>
        <v>0</v>
      </c>
      <c r="GF6" s="17">
        <f>'2024_プレカット'!AT93</f>
        <v>0</v>
      </c>
      <c r="GG6" s="17">
        <f>'2024_プレカット'!AT94</f>
        <v>0</v>
      </c>
      <c r="GH6" s="17">
        <f>'2024_プレカット'!AT95</f>
        <v>0</v>
      </c>
      <c r="GI6" s="17">
        <f>'2024_プレカット'!AT96</f>
        <v>0</v>
      </c>
      <c r="GJ6" s="17">
        <f>'2024_プレカット'!AT97</f>
        <v>0</v>
      </c>
      <c r="GK6" s="17">
        <f>'2024_プレカット'!AT98</f>
        <v>0</v>
      </c>
      <c r="GL6" s="17">
        <f>'2024_プレカット'!AY85</f>
        <v>0</v>
      </c>
      <c r="GM6" s="17">
        <f>'2024_プレカット'!AY86</f>
        <v>0</v>
      </c>
      <c r="GN6" s="17">
        <f>'2024_プレカット'!AY87</f>
        <v>0</v>
      </c>
      <c r="GO6" s="17">
        <f>'2024_プレカット'!AY88</f>
        <v>0</v>
      </c>
      <c r="GP6" s="17">
        <f>'2024_プレカット'!AY89</f>
        <v>0</v>
      </c>
      <c r="GQ6" s="17">
        <f>'2024_プレカット'!AY90</f>
        <v>0</v>
      </c>
      <c r="GR6" s="17">
        <f>'2024_プレカット'!AY91</f>
        <v>0</v>
      </c>
      <c r="GS6" s="17">
        <f>'2024_プレカット'!AY92</f>
        <v>0</v>
      </c>
      <c r="GT6" s="17">
        <f>'2024_プレカット'!AY93</f>
        <v>0</v>
      </c>
      <c r="GU6" s="17">
        <f>'2024_プレカット'!AY94</f>
        <v>0</v>
      </c>
      <c r="GV6" s="17">
        <f>'2024_プレカット'!AY95</f>
        <v>0</v>
      </c>
      <c r="GW6" s="17">
        <f>'2024_プレカット'!AY96</f>
        <v>0</v>
      </c>
      <c r="GX6" s="17">
        <f>'2024_プレカット'!AY97</f>
        <v>0</v>
      </c>
      <c r="GY6" s="17">
        <f>'2024_プレカット'!AY98</f>
        <v>0</v>
      </c>
      <c r="GZ6" s="175">
        <v>0</v>
      </c>
      <c r="HA6" s="175">
        <v>0</v>
      </c>
      <c r="HB6" s="175">
        <v>0</v>
      </c>
      <c r="HC6" s="175">
        <v>0</v>
      </c>
      <c r="HD6" s="175">
        <v>0</v>
      </c>
      <c r="HE6" s="175">
        <v>0</v>
      </c>
      <c r="HF6" s="175">
        <v>0</v>
      </c>
      <c r="HG6" s="17">
        <f>'2024_プレカット'!F118</f>
        <v>0</v>
      </c>
      <c r="HH6" s="17">
        <f>'2024_プレカット'!K118</f>
        <v>0</v>
      </c>
      <c r="HI6" s="17">
        <f>'2024_プレカット'!P118</f>
        <v>0</v>
      </c>
      <c r="HJ6" s="17">
        <f>'2024_プレカット'!U118</f>
        <v>0</v>
      </c>
      <c r="HK6" s="17">
        <f>'2024_プレカット'!Z118</f>
        <v>0</v>
      </c>
      <c r="HL6" s="17">
        <f>'2024_プレカット'!AE118</f>
        <v>0</v>
      </c>
      <c r="HM6" s="17">
        <f>'2024_プレカット'!AJ118</f>
        <v>0</v>
      </c>
      <c r="HN6" s="17">
        <f>'2024_プレカット'!AO118</f>
        <v>0</v>
      </c>
      <c r="HO6" s="17">
        <f>'2024_プレカット'!AT118</f>
        <v>0</v>
      </c>
      <c r="HP6" s="17">
        <f>'2024_プレカット'!F124</f>
        <v>0</v>
      </c>
      <c r="HQ6" s="17">
        <f>'2024_プレカット'!K124</f>
        <v>0</v>
      </c>
      <c r="HR6" s="17">
        <f>'2024_プレカット'!P124</f>
        <v>0</v>
      </c>
      <c r="HS6" s="17">
        <f>'2024_プレカット'!U124</f>
        <v>0</v>
      </c>
      <c r="HT6" s="17">
        <f>'2024_プレカット'!Z124</f>
        <v>0</v>
      </c>
      <c r="HU6" s="17">
        <f>'2024_プレカット'!AE124</f>
        <v>0</v>
      </c>
      <c r="HV6" s="17">
        <f>'2024_プレカット'!AJ124</f>
        <v>0</v>
      </c>
      <c r="HW6" s="17">
        <f>'2024_プレカット'!AO124</f>
        <v>0</v>
      </c>
      <c r="HX6" s="17">
        <f>'2024_プレカット'!AT124</f>
        <v>0</v>
      </c>
      <c r="HY6" s="17">
        <f>'2024_プレカット'!AY124</f>
        <v>0</v>
      </c>
      <c r="HZ6" s="17">
        <f>'2024_プレカット'!F119</f>
        <v>0</v>
      </c>
      <c r="IA6" s="17">
        <f>'2024_プレカット'!K119</f>
        <v>0</v>
      </c>
      <c r="IB6" s="17">
        <f>'2024_プレカット'!P119</f>
        <v>0</v>
      </c>
      <c r="IC6" s="17">
        <f>'2024_プレカット'!U119</f>
        <v>0</v>
      </c>
      <c r="ID6" s="17">
        <f>'2024_プレカット'!Z119</f>
        <v>0</v>
      </c>
      <c r="IE6" s="17">
        <f>'2024_プレカット'!AE119</f>
        <v>0</v>
      </c>
      <c r="IF6" s="17">
        <f>'2024_プレカット'!AJ119</f>
        <v>0</v>
      </c>
      <c r="IG6" s="17">
        <f>'2024_プレカット'!AO119</f>
        <v>0</v>
      </c>
      <c r="IH6" s="17">
        <f>'2024_プレカット'!AT119</f>
        <v>0</v>
      </c>
      <c r="II6" s="17">
        <f>'2024_プレカット'!F125</f>
        <v>0</v>
      </c>
      <c r="IJ6" s="17">
        <f>'2024_プレカット'!K125</f>
        <v>0</v>
      </c>
      <c r="IK6" s="17">
        <f>'2024_プレカット'!P125</f>
        <v>0</v>
      </c>
      <c r="IL6" s="17">
        <f>'2024_プレカット'!U125</f>
        <v>0</v>
      </c>
      <c r="IM6" s="17">
        <f>'2024_プレカット'!Z125</f>
        <v>0</v>
      </c>
      <c r="IN6" s="17">
        <f>'2024_プレカット'!AE125</f>
        <v>0</v>
      </c>
      <c r="IO6" s="17">
        <f>'2024_プレカット'!AJ125</f>
        <v>0</v>
      </c>
      <c r="IP6" s="17">
        <f>'2024_プレカット'!AO125</f>
        <v>0</v>
      </c>
      <c r="IQ6" s="17">
        <f>'2024_プレカット'!AT125</f>
        <v>0</v>
      </c>
      <c r="IR6" s="17">
        <f>'2024_プレカット'!AY125</f>
        <v>0</v>
      </c>
      <c r="IS6" s="17">
        <f>'2024_プレカット'!F120</f>
        <v>0</v>
      </c>
      <c r="IT6" s="17">
        <f>'2024_プレカット'!K120</f>
        <v>0</v>
      </c>
      <c r="IU6" s="17">
        <f>'2024_プレカット'!P120</f>
        <v>0</v>
      </c>
      <c r="IV6" s="17">
        <f>'2024_プレカット'!U120</f>
        <v>0</v>
      </c>
      <c r="IW6" s="17">
        <f>'2024_プレカット'!Z120</f>
        <v>0</v>
      </c>
      <c r="IX6" s="17">
        <f>'2024_プレカット'!AE120</f>
        <v>0</v>
      </c>
      <c r="IY6" s="17">
        <f>'2024_プレカット'!AJ120</f>
        <v>0</v>
      </c>
      <c r="IZ6" s="17">
        <f>'2024_プレカット'!AO120</f>
        <v>0</v>
      </c>
      <c r="JA6" s="17">
        <f>'2024_プレカット'!AT120</f>
        <v>0</v>
      </c>
      <c r="JB6" s="17">
        <f>'2024_プレカット'!F126</f>
        <v>0</v>
      </c>
      <c r="JC6" s="17">
        <f>'2024_プレカット'!K126</f>
        <v>0</v>
      </c>
      <c r="JD6" s="17">
        <f>'2024_プレカット'!P126</f>
        <v>0</v>
      </c>
      <c r="JE6" s="17">
        <f>'2024_プレカット'!U126</f>
        <v>0</v>
      </c>
      <c r="JF6" s="17">
        <f>'2024_プレカット'!Z126</f>
        <v>0</v>
      </c>
      <c r="JG6" s="17">
        <f>'2024_プレカット'!AE126</f>
        <v>0</v>
      </c>
      <c r="JH6" s="17">
        <f>'2024_プレカット'!AJ126</f>
        <v>0</v>
      </c>
      <c r="JI6" s="17">
        <f>'2024_プレカット'!AO126</f>
        <v>0</v>
      </c>
      <c r="JJ6" s="17">
        <f>'2024_プレカット'!AT126</f>
        <v>0</v>
      </c>
      <c r="JK6" s="17">
        <f>'2024_プレカット'!AY126</f>
        <v>0</v>
      </c>
      <c r="JL6" s="17">
        <f>'2024_プレカット'!J133</f>
        <v>0</v>
      </c>
      <c r="JM6" s="17">
        <f>'2024_プレカット'!P133</f>
        <v>0</v>
      </c>
      <c r="JN6" s="17">
        <f>'2024_プレカット'!AB133</f>
        <v>0</v>
      </c>
      <c r="JO6" s="17">
        <f>'2024_プレカット'!AH133</f>
        <v>0</v>
      </c>
      <c r="JP6" s="17">
        <f>'2024_プレカット'!J137</f>
        <v>0</v>
      </c>
      <c r="JQ6" s="17">
        <f>'2024_プレカット'!P137</f>
        <v>0</v>
      </c>
      <c r="JR6" s="17">
        <f>'2024_プレカット'!AB137</f>
        <v>0</v>
      </c>
      <c r="JS6" s="17">
        <f>'2024_プレカット'!AH137</f>
        <v>0</v>
      </c>
      <c r="JT6" s="17">
        <f>'2024_プレカット'!H142</f>
        <v>0</v>
      </c>
      <c r="JU6" s="17">
        <f>'2024_プレカット'!L142</f>
        <v>0</v>
      </c>
      <c r="JV6" s="17">
        <f>'2024_プレカット'!P142</f>
        <v>0</v>
      </c>
      <c r="JW6" s="17">
        <f>'2024_プレカット'!T142</f>
        <v>0</v>
      </c>
      <c r="JX6" s="17">
        <f>'2024_プレカット'!X142</f>
        <v>0</v>
      </c>
      <c r="JY6" s="17">
        <f>'2024_プレカット'!AB142</f>
        <v>0</v>
      </c>
      <c r="JZ6" s="17">
        <f>'2024_プレカット'!AF142</f>
        <v>0</v>
      </c>
      <c r="KA6" s="18" t="s">
        <v>462</v>
      </c>
      <c r="KB6" s="17">
        <f>'2024_プレカット'!H143</f>
        <v>0</v>
      </c>
      <c r="KC6" s="17">
        <f>'2024_プレカット'!L143</f>
        <v>0</v>
      </c>
      <c r="KD6" s="17">
        <f>'2024_プレカット'!P143</f>
        <v>0</v>
      </c>
      <c r="KE6" s="17">
        <f>'2024_プレカット'!T143</f>
        <v>0</v>
      </c>
      <c r="KF6" s="17">
        <f>'2024_プレカット'!X143</f>
        <v>0</v>
      </c>
      <c r="KG6" s="17">
        <f>'2024_プレカット'!AB143</f>
        <v>0</v>
      </c>
      <c r="KH6" s="17">
        <f>'2024_プレカット'!AF143</f>
        <v>0</v>
      </c>
      <c r="KI6" s="17">
        <f>'2024_プレカット'!H144</f>
        <v>0</v>
      </c>
      <c r="KJ6" s="17">
        <f>'2024_プレカット'!L144</f>
        <v>0</v>
      </c>
      <c r="KK6" s="17">
        <f>'2024_プレカット'!P144</f>
        <v>0</v>
      </c>
      <c r="KL6" s="17">
        <f>'2024_プレカット'!T144</f>
        <v>0</v>
      </c>
      <c r="KM6" s="17">
        <f>'2024_プレカット'!X144</f>
        <v>0</v>
      </c>
      <c r="KN6" s="17">
        <f>'2024_プレカット'!AB144</f>
        <v>0</v>
      </c>
      <c r="KO6" s="17">
        <f>'2024_プレカット'!AF144</f>
        <v>0</v>
      </c>
      <c r="KP6" s="17" t="str">
        <f>IF(KP9=TRUE,1,"")</f>
        <v/>
      </c>
      <c r="KQ6" s="17" t="str">
        <f>IF(KP10=TRUE,1,"")</f>
        <v/>
      </c>
      <c r="KR6" s="17" t="str">
        <f>IF(KP11=TRUE,1,"")</f>
        <v/>
      </c>
      <c r="KS6" s="17" t="str">
        <f>IF(KP12=TRUE,1,"")</f>
        <v/>
      </c>
      <c r="KT6" s="17" t="str">
        <f>IF(KP13=TRUE,1,"")</f>
        <v/>
      </c>
      <c r="KU6" s="17" t="str">
        <f>IF(KP14=TRUE,1,"")</f>
        <v/>
      </c>
      <c r="KV6" s="17" t="str">
        <f>IF(KV9=TRUE,1,"")</f>
        <v/>
      </c>
      <c r="KW6" s="17" t="str">
        <f>IF(KV10=TRUE,1,"")</f>
        <v/>
      </c>
      <c r="KX6" s="17" t="str">
        <f>IF(KV11=TRUE,1,"")</f>
        <v/>
      </c>
      <c r="KY6" s="17" t="str">
        <f>IF(KV12=TRUE,1,"")</f>
        <v/>
      </c>
      <c r="KZ6" s="17" t="str">
        <f>IF(KZ9=TRUE,1,"")</f>
        <v/>
      </c>
      <c r="LA6" s="17" t="str">
        <f>IF(KZ10=TRUE,1,"")</f>
        <v/>
      </c>
      <c r="LB6" s="17" t="str">
        <f>IF(KZ11=TRUE,1,"")</f>
        <v/>
      </c>
      <c r="LC6" s="17" t="str">
        <f>IF(KZ12=TRUE,1,"")</f>
        <v/>
      </c>
      <c r="LD6" s="17" t="str">
        <f>IF(LD9=TRUE,1,"")</f>
        <v/>
      </c>
      <c r="LE6" s="17" t="str">
        <f>IF(LD10=TRUE,1,"")</f>
        <v/>
      </c>
      <c r="LF6" s="17" t="str">
        <f>IF(LD11=TRUE,1,"")</f>
        <v/>
      </c>
      <c r="LG6" s="17" t="str">
        <f>IF(LD12=TRUE,1,"")</f>
        <v/>
      </c>
      <c r="LH6" s="17" t="str">
        <f>IF(LH9=TRUE,1,"")</f>
        <v/>
      </c>
      <c r="LI6" s="17" t="str">
        <f>IF(LH10=TRUE,1,"")</f>
        <v/>
      </c>
      <c r="LJ6" s="17" t="str">
        <f>IF(LH11=TRUE,1,"")</f>
        <v/>
      </c>
      <c r="LK6" s="17" t="str">
        <f>IF(LH12=TRUE,1,"")</f>
        <v/>
      </c>
      <c r="LL6" s="17" t="str">
        <f>IF(LH13=TRUE,1,"")</f>
        <v/>
      </c>
      <c r="LM6" s="17" t="str">
        <f>IF(LH14=TRUE,1,"")</f>
        <v/>
      </c>
      <c r="LN6" s="17" t="str">
        <f>IF(LH15=TRUE,1,"")</f>
        <v/>
      </c>
      <c r="LO6" s="17" t="str">
        <f>IF(LH16=TRUE,1,"")</f>
        <v/>
      </c>
      <c r="LP6" s="17" t="str">
        <f>IF(LH17=TRUE,1,"")</f>
        <v/>
      </c>
      <c r="LQ6" s="17" t="str">
        <f>IF(LH18=TRUE,1,"")</f>
        <v/>
      </c>
      <c r="LR6" s="17" t="str">
        <f>IF(LH19=TRUE,1,"")</f>
        <v/>
      </c>
      <c r="LS6" s="17" t="str">
        <f>IF(LH20=TRUE,1,"")</f>
        <v/>
      </c>
      <c r="LT6" s="176">
        <f>'2024_プレカット'!AH167</f>
        <v>0</v>
      </c>
      <c r="LU6" s="17" t="str">
        <f>IF(LU9=TRUE,1,"")</f>
        <v/>
      </c>
      <c r="LV6" s="17" t="str">
        <f>IF(LU10=TRUE,1,"")</f>
        <v/>
      </c>
      <c r="LW6" s="17" t="str">
        <f>IF(LU11=TRUE,1,"")</f>
        <v/>
      </c>
      <c r="LX6" s="17" t="str">
        <f>IF(LU12=TRUE,1,"")</f>
        <v/>
      </c>
      <c r="LY6" s="17" t="str">
        <f>IF(LU13=TRUE,1,"")</f>
        <v/>
      </c>
      <c r="LZ6" s="17" t="str">
        <f>IF(LU14=TRUE,1,"")</f>
        <v/>
      </c>
      <c r="MA6" s="17" t="str">
        <f>IF(LU15=TRUE,1,"")</f>
        <v/>
      </c>
      <c r="MB6" s="17" t="str">
        <f>IF(LU16=TRUE,1,"")</f>
        <v/>
      </c>
      <c r="MC6" s="17" t="str">
        <f>IF(LU17=TRUE,1,"")</f>
        <v/>
      </c>
      <c r="MD6" s="17" t="str">
        <f>IF(LU18=TRUE,1,"")</f>
        <v/>
      </c>
      <c r="ME6" s="176">
        <f>'2024_プレカット'!AH178</f>
        <v>0</v>
      </c>
      <c r="MF6" s="175">
        <v>0</v>
      </c>
      <c r="MG6" s="17">
        <f>'2024_プレカット'!B188</f>
        <v>0</v>
      </c>
      <c r="MH6" s="17">
        <f>'2024_プレカット'!G188</f>
        <v>0</v>
      </c>
      <c r="MI6" s="17">
        <f>'2024_プレカット'!L188</f>
        <v>0</v>
      </c>
      <c r="MJ6" s="17">
        <f>'2024_プレカット'!Q188</f>
        <v>0</v>
      </c>
      <c r="MK6" s="17">
        <f>'2024_プレカット'!V188</f>
        <v>0</v>
      </c>
      <c r="ML6" s="17">
        <f>'2024_プレカット'!AA188</f>
        <v>0</v>
      </c>
      <c r="MM6" s="17">
        <f>'2024_プレカット'!AF188</f>
        <v>0</v>
      </c>
      <c r="MN6" s="17">
        <f>'2024_プレカット'!AK188</f>
        <v>0</v>
      </c>
      <c r="MO6" s="17">
        <f>'2024_プレカット'!AP188</f>
        <v>0</v>
      </c>
      <c r="MP6" s="18">
        <f>'2024_プレカット'!B191</f>
        <v>0</v>
      </c>
      <c r="MQ6" s="175">
        <v>0</v>
      </c>
      <c r="MR6" s="175">
        <v>0</v>
      </c>
      <c r="MS6" s="164">
        <v>0</v>
      </c>
      <c r="MT6" s="164">
        <v>0</v>
      </c>
      <c r="MU6" s="164">
        <v>0</v>
      </c>
      <c r="MV6" s="164">
        <v>0</v>
      </c>
      <c r="MW6" s="164">
        <v>0</v>
      </c>
      <c r="MX6" s="164">
        <v>0</v>
      </c>
      <c r="MY6" s="164">
        <v>0</v>
      </c>
      <c r="MZ6" s="18">
        <f>'2024_プレカット'!B220</f>
        <v>0</v>
      </c>
      <c r="NA6" s="175">
        <v>0</v>
      </c>
      <c r="NB6" s="175">
        <v>0</v>
      </c>
      <c r="NC6" s="17">
        <f>'2024_プレカット'!C235</f>
        <v>0</v>
      </c>
      <c r="ND6" s="175">
        <v>0</v>
      </c>
      <c r="NE6" s="175">
        <v>0</v>
      </c>
      <c r="NF6" s="175">
        <v>0</v>
      </c>
      <c r="NG6" s="18">
        <f>'2024_プレカット'!C247</f>
        <v>0</v>
      </c>
    </row>
    <row r="7" spans="1:371" ht="14.25" customHeight="1" x14ac:dyDescent="0.2">
      <c r="X7" s="4">
        <f>SUM(Y6:AF6)</f>
        <v>0</v>
      </c>
      <c r="AW7" s="4"/>
      <c r="BC7"/>
      <c r="KA7" s="177"/>
      <c r="KP7" s="4"/>
      <c r="KR7" s="4" t="str">
        <f>IF('2024_プレカット'!BL150=TRUE,1,"")</f>
        <v/>
      </c>
      <c r="KS7" s="4" t="str">
        <f>IF('2024_プレカット'!BK150=TRUE,1,"")</f>
        <v/>
      </c>
      <c r="KT7" s="4" t="str">
        <f>IF('2024_プレカット'!BL150=TRUE,1,"")</f>
        <v/>
      </c>
      <c r="KU7" s="4" t="str">
        <f>IF('2024_プレカット'!BM150=TRUE,1,"")</f>
        <v/>
      </c>
      <c r="LD7" s="4"/>
      <c r="LH7" s="4"/>
      <c r="LN7" s="4"/>
      <c r="LU7" s="4" t="str">
        <f>IF('2024_プレカット'!BH183=TRUE,1,"")</f>
        <v/>
      </c>
      <c r="MR7" s="140" t="str">
        <f>IF('2024_プレカット'!$BH216=1,1,"")</f>
        <v/>
      </c>
    </row>
    <row r="8" spans="1:371" s="2" customFormat="1" ht="15" customHeight="1" x14ac:dyDescent="0.2">
      <c r="C8" s="4"/>
      <c r="D8" s="4"/>
      <c r="E8" s="4"/>
      <c r="F8" s="4"/>
      <c r="G8" s="4"/>
      <c r="H8" s="4"/>
      <c r="I8" s="4"/>
      <c r="J8" s="4"/>
      <c r="K8" s="4"/>
      <c r="L8" s="4"/>
      <c r="M8" s="4"/>
      <c r="N8" s="4"/>
      <c r="O8" s="4"/>
      <c r="P8" s="4"/>
      <c r="Q8" s="4"/>
      <c r="R8" s="4"/>
      <c r="S8" s="4"/>
      <c r="T8" s="4"/>
      <c r="U8" s="4"/>
      <c r="V8" s="4"/>
      <c r="W8" s="4"/>
      <c r="X8" s="4"/>
      <c r="Y8" s="4"/>
      <c r="Z8" s="4"/>
      <c r="AX8" s="4"/>
      <c r="AY8" s="4"/>
      <c r="AZ8" s="4"/>
      <c r="BA8" s="4"/>
      <c r="BB8" s="4"/>
      <c r="BC8" s="4"/>
    </row>
    <row r="9" spans="1:371" s="2" customFormat="1" ht="18" customHeight="1" x14ac:dyDescent="0.2">
      <c r="A9" s="4"/>
      <c r="AX9" s="4"/>
      <c r="AY9" s="4"/>
      <c r="AZ9" s="4"/>
      <c r="BA9" s="4"/>
      <c r="BB9" s="4"/>
      <c r="BC9" s="4"/>
      <c r="BT9" s="2" t="b">
        <v>0</v>
      </c>
      <c r="KP9" s="2" t="b">
        <v>0</v>
      </c>
      <c r="KV9" s="2" t="b">
        <v>0</v>
      </c>
      <c r="KZ9" s="2" t="b">
        <v>0</v>
      </c>
      <c r="LD9" s="2" t="b">
        <v>0</v>
      </c>
      <c r="LH9" s="2" t="b">
        <v>0</v>
      </c>
      <c r="LU9" s="2" t="b">
        <v>0</v>
      </c>
    </row>
    <row r="10" spans="1:371" ht="19.2" customHeight="1" x14ac:dyDescent="0.2">
      <c r="B10" s="45"/>
      <c r="V10"/>
      <c r="W10"/>
      <c r="X10"/>
      <c r="Y10"/>
      <c r="Z10"/>
      <c r="AD10" s="2"/>
      <c r="AE10" s="2"/>
      <c r="AF10" s="2"/>
      <c r="AG10" s="2"/>
      <c r="AH10" s="2"/>
      <c r="BT10" s="2" t="b">
        <v>0</v>
      </c>
      <c r="KP10" s="2" t="b">
        <v>0</v>
      </c>
      <c r="KV10" s="2" t="b">
        <v>0</v>
      </c>
      <c r="KY10" s="2"/>
      <c r="KZ10" s="2" t="b">
        <v>0</v>
      </c>
      <c r="LA10" s="2"/>
      <c r="LB10" s="2"/>
      <c r="LC10" s="2"/>
      <c r="LD10" s="2" t="b">
        <v>0</v>
      </c>
      <c r="LE10" s="2"/>
      <c r="LF10" s="2"/>
      <c r="LH10" s="2" t="b">
        <v>0</v>
      </c>
      <c r="LU10" s="2" t="b">
        <v>0</v>
      </c>
    </row>
    <row r="11" spans="1:371" ht="15" customHeight="1" x14ac:dyDescent="0.2">
      <c r="AT11" s="4"/>
      <c r="AU11" s="4"/>
      <c r="AV11" s="4"/>
      <c r="AW11" s="4"/>
      <c r="AZ11"/>
      <c r="BA11"/>
      <c r="BB11"/>
      <c r="BC11"/>
      <c r="BT11" s="2" t="b">
        <v>0</v>
      </c>
      <c r="KP11" s="2" t="b">
        <v>0</v>
      </c>
      <c r="KV11" s="2" t="b">
        <v>0</v>
      </c>
      <c r="KY11" s="2"/>
      <c r="KZ11" s="2" t="b">
        <v>0</v>
      </c>
      <c r="LA11" s="2"/>
      <c r="LB11" s="2"/>
      <c r="LC11" s="2"/>
      <c r="LD11" s="2" t="b">
        <v>0</v>
      </c>
      <c r="LE11" s="2"/>
      <c r="LF11" s="2"/>
      <c r="LH11" s="2" t="b">
        <v>0</v>
      </c>
      <c r="LU11" s="2" t="b">
        <v>0</v>
      </c>
    </row>
    <row r="12" spans="1:371" s="2" customFormat="1" ht="10.8" x14ac:dyDescent="0.2">
      <c r="A12" s="4"/>
      <c r="B12" s="29"/>
      <c r="C12" s="29"/>
      <c r="D12" s="29"/>
      <c r="E12" s="29"/>
      <c r="F12" s="29"/>
      <c r="G12" s="29"/>
      <c r="H12" s="29"/>
      <c r="I12" s="29"/>
      <c r="J12" s="29"/>
      <c r="K12" s="29"/>
      <c r="L12" s="29"/>
      <c r="M12" s="29"/>
      <c r="N12" s="29"/>
      <c r="O12" s="29"/>
      <c r="P12" s="29"/>
      <c r="Q12" s="29"/>
      <c r="R12" s="29"/>
      <c r="S12" s="29"/>
      <c r="T12" s="29"/>
      <c r="U12" s="29"/>
      <c r="V12" s="29"/>
      <c r="W12" s="29"/>
      <c r="X12" s="29"/>
      <c r="Y12" s="29"/>
      <c r="Z12" s="4"/>
      <c r="AX12" s="4"/>
      <c r="AY12" s="4"/>
      <c r="AZ12" s="4"/>
      <c r="BA12" s="4"/>
      <c r="BB12" s="4"/>
      <c r="BC12" s="4"/>
      <c r="BT12" s="2" t="b">
        <v>0</v>
      </c>
      <c r="KP12" s="2" t="b">
        <v>0</v>
      </c>
      <c r="KV12" s="2" t="b">
        <v>0</v>
      </c>
      <c r="KZ12" s="2" t="b">
        <v>0</v>
      </c>
      <c r="LD12" s="2" t="b">
        <v>0</v>
      </c>
      <c r="LH12" s="2" t="b">
        <v>0</v>
      </c>
      <c r="LU12" s="2" t="b">
        <v>0</v>
      </c>
    </row>
    <row r="13" spans="1:371" s="2" customFormat="1" ht="10.8" x14ac:dyDescent="0.2">
      <c r="A13" s="4"/>
      <c r="B13" s="29"/>
      <c r="C13" s="29"/>
      <c r="D13" s="29"/>
      <c r="E13" s="29"/>
      <c r="F13" s="29"/>
      <c r="G13" s="29"/>
      <c r="H13" s="29"/>
      <c r="I13" s="29"/>
      <c r="J13" s="29"/>
      <c r="K13" s="29"/>
      <c r="L13" s="29"/>
      <c r="M13" s="29"/>
      <c r="N13" s="29"/>
      <c r="O13" s="29"/>
      <c r="P13" s="29"/>
      <c r="Q13" s="29"/>
      <c r="R13" s="29"/>
      <c r="S13" s="29"/>
      <c r="T13" s="29"/>
      <c r="U13" s="29"/>
      <c r="V13" s="29"/>
      <c r="W13" s="29"/>
      <c r="X13" s="29"/>
      <c r="Y13" s="29"/>
      <c r="Z13" s="4"/>
      <c r="AX13" s="4"/>
      <c r="AY13" s="4"/>
      <c r="AZ13" s="4"/>
      <c r="BA13" s="4"/>
      <c r="BB13" s="4"/>
      <c r="BC13" s="4"/>
      <c r="BT13" s="2" t="b">
        <v>0</v>
      </c>
      <c r="KP13" s="2" t="b">
        <v>0</v>
      </c>
      <c r="LH13" s="2" t="b">
        <v>0</v>
      </c>
      <c r="LU13" s="2" t="b">
        <v>0</v>
      </c>
    </row>
    <row r="14" spans="1:371" s="2" customFormat="1" ht="10.8" x14ac:dyDescent="0.2">
      <c r="A14" s="4"/>
      <c r="B14" s="29"/>
      <c r="C14" s="29"/>
      <c r="D14" s="29"/>
      <c r="E14" s="29"/>
      <c r="F14" s="29"/>
      <c r="G14" s="29"/>
      <c r="H14" s="29"/>
      <c r="I14" s="29"/>
      <c r="J14" s="29"/>
      <c r="K14" s="29"/>
      <c r="L14" s="29"/>
      <c r="M14" s="29"/>
      <c r="N14" s="29"/>
      <c r="O14" s="29"/>
      <c r="P14" s="29"/>
      <c r="Q14" s="29"/>
      <c r="R14" s="29"/>
      <c r="S14" s="29"/>
      <c r="T14" s="29"/>
      <c r="U14" s="29"/>
      <c r="V14" s="29"/>
      <c r="W14" s="29"/>
      <c r="X14" s="29"/>
      <c r="Y14" s="29"/>
      <c r="Z14" s="4"/>
      <c r="AX14" s="4"/>
      <c r="AY14" s="4"/>
      <c r="AZ14" s="4"/>
      <c r="BA14" s="4"/>
      <c r="BB14" s="4"/>
      <c r="BC14" s="4"/>
      <c r="BT14" s="2" t="b">
        <v>0</v>
      </c>
      <c r="KP14" s="2" t="b">
        <v>0</v>
      </c>
      <c r="LH14" s="2" t="b">
        <v>0</v>
      </c>
      <c r="LU14" s="2" t="b">
        <v>0</v>
      </c>
    </row>
    <row r="15" spans="1:371" s="2" customFormat="1" ht="10.8" x14ac:dyDescent="0.2">
      <c r="A15" s="4"/>
      <c r="B15" s="29"/>
      <c r="C15" s="29"/>
      <c r="D15" s="29"/>
      <c r="E15" s="29"/>
      <c r="F15" s="29"/>
      <c r="G15" s="29"/>
      <c r="H15" s="29"/>
      <c r="I15" s="29"/>
      <c r="J15" s="29"/>
      <c r="K15" s="29"/>
      <c r="L15" s="29"/>
      <c r="M15" s="29"/>
      <c r="N15" s="29"/>
      <c r="O15" s="29"/>
      <c r="P15" s="29"/>
      <c r="Q15" s="29"/>
      <c r="R15" s="29"/>
      <c r="S15" s="29"/>
      <c r="T15" s="29"/>
      <c r="U15" s="29"/>
      <c r="V15" s="29"/>
      <c r="W15" s="29"/>
      <c r="X15" s="29"/>
      <c r="Y15" s="29"/>
      <c r="Z15" s="4"/>
      <c r="AX15" s="4"/>
      <c r="AY15" s="4"/>
      <c r="AZ15" s="4"/>
      <c r="BA15" s="4"/>
      <c r="BB15" s="4"/>
      <c r="BC15" s="4"/>
      <c r="BT15" s="2" t="b">
        <v>0</v>
      </c>
      <c r="LH15" s="2" t="b">
        <v>0</v>
      </c>
      <c r="LU15" s="2" t="b">
        <v>0</v>
      </c>
    </row>
    <row r="16" spans="1:371" s="2" customFormat="1" ht="10.8" x14ac:dyDescent="0.2">
      <c r="A16" s="4"/>
      <c r="B16" s="29"/>
      <c r="C16" s="29"/>
      <c r="D16" s="29"/>
      <c r="E16" s="29"/>
      <c r="F16" s="29"/>
      <c r="G16" s="29"/>
      <c r="H16" s="29"/>
      <c r="I16" s="29"/>
      <c r="J16" s="29"/>
      <c r="K16" s="29"/>
      <c r="L16" s="29"/>
      <c r="M16" s="29"/>
      <c r="N16" s="29"/>
      <c r="O16" s="29"/>
      <c r="P16" s="29"/>
      <c r="Q16" s="29"/>
      <c r="R16" s="29"/>
      <c r="S16" s="29"/>
      <c r="T16" s="29"/>
      <c r="U16" s="29"/>
      <c r="V16" s="29"/>
      <c r="W16" s="29"/>
      <c r="X16" s="29"/>
      <c r="Y16" s="29"/>
      <c r="Z16" s="4"/>
      <c r="AX16" s="4"/>
      <c r="AY16" s="4"/>
      <c r="AZ16" s="4"/>
      <c r="BA16" s="4"/>
      <c r="BB16" s="4"/>
      <c r="BC16" s="4"/>
      <c r="BT16" s="2" t="b">
        <v>0</v>
      </c>
      <c r="LH16" s="2" t="b">
        <v>0</v>
      </c>
      <c r="LU16" s="2" t="b">
        <v>0</v>
      </c>
    </row>
    <row r="17" spans="1:333" s="2" customFormat="1" ht="10.8" x14ac:dyDescent="0.2">
      <c r="A17" s="4"/>
      <c r="B17" s="29"/>
      <c r="C17" s="29"/>
      <c r="D17" s="29"/>
      <c r="E17" s="29"/>
      <c r="F17" s="29"/>
      <c r="G17" s="29"/>
      <c r="H17" s="29"/>
      <c r="I17" s="29"/>
      <c r="J17" s="29"/>
      <c r="K17" s="29"/>
      <c r="L17" s="29"/>
      <c r="M17" s="29"/>
      <c r="N17" s="29"/>
      <c r="O17" s="29"/>
      <c r="P17" s="29"/>
      <c r="Q17" s="29"/>
      <c r="R17" s="29"/>
      <c r="S17" s="29"/>
      <c r="T17" s="29"/>
      <c r="U17" s="29"/>
      <c r="V17" s="29"/>
      <c r="W17" s="29"/>
      <c r="X17" s="29"/>
      <c r="Y17" s="29"/>
      <c r="Z17" s="4"/>
      <c r="AX17" s="4"/>
      <c r="AY17" s="4"/>
      <c r="AZ17" s="4"/>
      <c r="BA17" s="4"/>
      <c r="BB17" s="4"/>
      <c r="BC17" s="4"/>
      <c r="BT17" s="2" t="b">
        <v>0</v>
      </c>
      <c r="LH17" s="2" t="b">
        <v>0</v>
      </c>
      <c r="LU17" s="2" t="b">
        <v>0</v>
      </c>
    </row>
    <row r="18" spans="1:333" s="2" customFormat="1" ht="10.8" x14ac:dyDescent="0.2">
      <c r="A18" s="4"/>
      <c r="B18" s="29"/>
      <c r="C18" s="29"/>
      <c r="D18" s="29"/>
      <c r="E18" s="29"/>
      <c r="F18" s="29"/>
      <c r="G18" s="29"/>
      <c r="H18" s="29"/>
      <c r="I18" s="29"/>
      <c r="J18" s="29"/>
      <c r="K18" s="29"/>
      <c r="L18" s="29"/>
      <c r="M18" s="29"/>
      <c r="N18" s="29"/>
      <c r="O18" s="29"/>
      <c r="P18" s="29"/>
      <c r="Q18" s="29"/>
      <c r="R18" s="29"/>
      <c r="S18" s="29"/>
      <c r="T18" s="29"/>
      <c r="U18" s="29"/>
      <c r="V18" s="29"/>
      <c r="W18" s="29"/>
      <c r="X18" s="29"/>
      <c r="Y18" s="29"/>
      <c r="Z18" s="4"/>
      <c r="AX18" s="4"/>
      <c r="AY18" s="4"/>
      <c r="AZ18" s="4"/>
      <c r="BA18" s="4"/>
      <c r="BB18" s="4"/>
      <c r="BC18" s="4"/>
      <c r="LH18" s="2" t="b">
        <v>0</v>
      </c>
      <c r="LU18" s="2" t="b">
        <v>0</v>
      </c>
    </row>
    <row r="19" spans="1:333" s="2" customFormat="1" ht="10.8" x14ac:dyDescent="0.2">
      <c r="A19" s="4"/>
      <c r="B19" s="29"/>
      <c r="C19" s="29"/>
      <c r="D19" s="29"/>
      <c r="E19" s="29"/>
      <c r="F19" s="29"/>
      <c r="G19" s="29"/>
      <c r="H19" s="29"/>
      <c r="I19" s="29"/>
      <c r="J19" s="29"/>
      <c r="K19" s="29"/>
      <c r="L19" s="29"/>
      <c r="M19" s="29"/>
      <c r="N19" s="29"/>
      <c r="O19" s="29"/>
      <c r="P19" s="29"/>
      <c r="Q19" s="29"/>
      <c r="R19" s="29"/>
      <c r="S19" s="29"/>
      <c r="T19" s="29"/>
      <c r="U19" s="29"/>
      <c r="V19" s="29"/>
      <c r="W19" s="29"/>
      <c r="X19" s="29"/>
      <c r="Y19" s="29"/>
      <c r="Z19" s="4"/>
      <c r="AX19" s="4"/>
      <c r="AY19" s="4"/>
      <c r="AZ19" s="4"/>
      <c r="BA19" s="4"/>
      <c r="BB19" s="4"/>
      <c r="BC19" s="4"/>
      <c r="LH19" s="2" t="b">
        <v>0</v>
      </c>
    </row>
    <row r="20" spans="1:333" s="2" customFormat="1" ht="10.8" x14ac:dyDescent="0.2">
      <c r="A20" s="4"/>
      <c r="B20" s="29"/>
      <c r="C20" s="29"/>
      <c r="D20" s="29"/>
      <c r="E20" s="29"/>
      <c r="F20" s="29"/>
      <c r="G20" s="29"/>
      <c r="H20" s="29"/>
      <c r="I20" s="29"/>
      <c r="J20" s="29"/>
      <c r="K20" s="29"/>
      <c r="L20" s="29"/>
      <c r="M20" s="29"/>
      <c r="N20" s="29"/>
      <c r="O20" s="29"/>
      <c r="P20" s="29"/>
      <c r="Q20" s="29"/>
      <c r="R20" s="29"/>
      <c r="S20" s="29"/>
      <c r="T20" s="29"/>
      <c r="U20" s="29"/>
      <c r="V20" s="29"/>
      <c r="W20" s="29"/>
      <c r="X20" s="29"/>
      <c r="Y20" s="29"/>
      <c r="Z20" s="4"/>
      <c r="AX20" s="4"/>
      <c r="AY20" s="4"/>
      <c r="AZ20" s="4"/>
      <c r="BA20" s="4"/>
      <c r="BB20" s="4"/>
      <c r="BC20" s="4"/>
      <c r="LH20" s="2" t="b">
        <v>0</v>
      </c>
    </row>
    <row r="21" spans="1:333" s="2" customFormat="1" ht="10.8" x14ac:dyDescent="0.2">
      <c r="A21" s="4"/>
      <c r="B21" s="29"/>
      <c r="C21" s="29"/>
      <c r="D21" s="29"/>
      <c r="E21" s="29"/>
      <c r="F21" s="29"/>
      <c r="G21" s="29"/>
      <c r="H21" s="29"/>
      <c r="I21" s="29"/>
      <c r="J21" s="29"/>
      <c r="K21" s="29"/>
      <c r="L21" s="29"/>
      <c r="M21" s="29"/>
      <c r="N21" s="29"/>
      <c r="O21" s="29"/>
      <c r="P21" s="29"/>
      <c r="Q21" s="29"/>
      <c r="R21" s="29"/>
      <c r="S21" s="29"/>
      <c r="T21" s="29"/>
      <c r="U21" s="29"/>
      <c r="V21" s="29"/>
      <c r="W21" s="29"/>
      <c r="X21" s="29"/>
      <c r="Y21" s="29"/>
      <c r="Z21" s="4"/>
      <c r="AX21" s="4"/>
      <c r="AY21" s="4"/>
      <c r="AZ21" s="4"/>
      <c r="BA21" s="4"/>
      <c r="BB21" s="4"/>
      <c r="BC21" s="4"/>
    </row>
    <row r="22" spans="1:333" x14ac:dyDescent="0.2">
      <c r="B22" s="29"/>
      <c r="C22" s="29"/>
      <c r="D22" s="29"/>
      <c r="E22" s="29"/>
      <c r="F22" s="29"/>
      <c r="G22" s="29"/>
      <c r="H22" s="29"/>
      <c r="I22" s="29"/>
      <c r="J22" s="29"/>
      <c r="K22" s="29"/>
      <c r="L22" s="29"/>
      <c r="M22" s="29"/>
      <c r="N22" s="29"/>
      <c r="O22" s="29"/>
      <c r="P22" s="29"/>
      <c r="Q22" s="29"/>
      <c r="R22" s="29"/>
      <c r="S22" s="29"/>
      <c r="T22" s="29"/>
      <c r="U22" s="29"/>
      <c r="V22" s="29"/>
      <c r="W22" s="29"/>
      <c r="X22" s="29"/>
      <c r="Y22" s="29"/>
      <c r="DT22" s="2"/>
    </row>
    <row r="23" spans="1:333" x14ac:dyDescent="0.2">
      <c r="B23" s="29"/>
      <c r="C23" s="29"/>
      <c r="D23" s="29"/>
      <c r="E23" s="29"/>
      <c r="F23" s="29"/>
      <c r="G23" s="29"/>
      <c r="H23" s="29"/>
      <c r="I23" s="29"/>
      <c r="J23" s="29"/>
      <c r="K23" s="29"/>
      <c r="L23" s="29"/>
      <c r="M23" s="29"/>
      <c r="N23" s="29"/>
      <c r="O23" s="29"/>
      <c r="P23" s="29"/>
      <c r="Q23" s="29"/>
      <c r="R23" s="29"/>
      <c r="S23" s="29"/>
      <c r="T23" s="29"/>
      <c r="U23" s="29"/>
      <c r="V23" s="29"/>
      <c r="W23" s="29"/>
      <c r="X23" s="29"/>
      <c r="Y23" s="29"/>
      <c r="DT23" s="2"/>
    </row>
    <row r="24" spans="1:333" x14ac:dyDescent="0.2">
      <c r="B24" s="29"/>
      <c r="C24" s="29"/>
      <c r="D24" s="29"/>
      <c r="E24" s="29"/>
      <c r="F24" s="29"/>
      <c r="G24" s="29"/>
      <c r="H24" s="29"/>
      <c r="I24" s="29"/>
      <c r="J24" s="29"/>
      <c r="K24" s="29"/>
      <c r="L24" s="29"/>
      <c r="M24" s="29"/>
      <c r="N24" s="29"/>
      <c r="O24" s="29"/>
      <c r="P24" s="29"/>
      <c r="Q24" s="29"/>
      <c r="R24" s="29"/>
      <c r="S24" s="29"/>
      <c r="T24" s="29"/>
      <c r="U24" s="29"/>
      <c r="V24" s="29"/>
      <c r="W24" s="29"/>
      <c r="X24" s="29"/>
      <c r="Y24" s="29"/>
      <c r="DT24" s="2"/>
    </row>
    <row r="25" spans="1:333" x14ac:dyDescent="0.2">
      <c r="B25" s="29"/>
      <c r="C25" s="29"/>
      <c r="D25" s="29"/>
      <c r="E25" s="29"/>
      <c r="F25" s="29"/>
      <c r="G25" s="29"/>
      <c r="H25" s="29"/>
      <c r="I25" s="29"/>
      <c r="J25" s="29"/>
      <c r="K25" s="29"/>
      <c r="L25" s="29"/>
      <c r="M25" s="29"/>
      <c r="N25" s="29"/>
      <c r="O25" s="29"/>
      <c r="P25" s="29"/>
      <c r="Q25" s="29"/>
      <c r="R25" s="29"/>
      <c r="S25" s="29"/>
      <c r="T25" s="29"/>
      <c r="U25" s="29"/>
      <c r="V25" s="29"/>
      <c r="W25" s="29"/>
      <c r="X25" s="29"/>
      <c r="Y25" s="29"/>
    </row>
  </sheetData>
  <mergeCells count="115">
    <mergeCell ref="CD3:CK3"/>
    <mergeCell ref="CL3:CQ3"/>
    <mergeCell ref="CR3:CY3"/>
    <mergeCell ref="CZ3:DE3"/>
    <mergeCell ref="DF3:DM3"/>
    <mergeCell ref="EY4:FB4"/>
    <mergeCell ref="FC4:FC5"/>
    <mergeCell ref="FE4:FH4"/>
    <mergeCell ref="JF4:JG4"/>
    <mergeCell ref="FX3:GE3"/>
    <mergeCell ref="GF3:GK3"/>
    <mergeCell ref="GL3:GS3"/>
    <mergeCell ref="GT3:GY3"/>
    <mergeCell ref="GG4:GJ4"/>
    <mergeCell ref="GK4:GK5"/>
    <mergeCell ref="GL4:GN4"/>
    <mergeCell ref="FM4:FP4"/>
    <mergeCell ref="FQ4:FQ5"/>
    <mergeCell ref="DN3:DS3"/>
    <mergeCell ref="DT3:EA3"/>
    <mergeCell ref="EB3:EG3"/>
    <mergeCell ref="EH3:EO3"/>
    <mergeCell ref="EP3:EU3"/>
    <mergeCell ref="EV3:FC3"/>
    <mergeCell ref="M4:O4"/>
    <mergeCell ref="P4:Q4"/>
    <mergeCell ref="R4:S4"/>
    <mergeCell ref="T4:U4"/>
    <mergeCell ref="V4:W4"/>
    <mergeCell ref="KV4:KY4"/>
    <mergeCell ref="KZ4:LC4"/>
    <mergeCell ref="EG4:EG5"/>
    <mergeCell ref="EH4:EJ4"/>
    <mergeCell ref="EK4:EN4"/>
    <mergeCell ref="EO4:EO5"/>
    <mergeCell ref="EQ4:ET4"/>
    <mergeCell ref="EU4:EU5"/>
    <mergeCell ref="EV4:EX4"/>
    <mergeCell ref="FI4:FI5"/>
    <mergeCell ref="FJ4:FL4"/>
    <mergeCell ref="DW4:DZ4"/>
    <mergeCell ref="EA4:EA5"/>
    <mergeCell ref="EC4:EF4"/>
    <mergeCell ref="FS4:FV4"/>
    <mergeCell ref="FW4:FW5"/>
    <mergeCell ref="FX4:FZ4"/>
    <mergeCell ref="GA4:GD4"/>
    <mergeCell ref="GE4:GE5"/>
    <mergeCell ref="FD3:FI3"/>
    <mergeCell ref="FJ3:FQ3"/>
    <mergeCell ref="FR3:FW3"/>
    <mergeCell ref="HG3:HY3"/>
    <mergeCell ref="HZ3:IR3"/>
    <mergeCell ref="IS3:JK3"/>
    <mergeCell ref="JL3:JO3"/>
    <mergeCell ref="JP3:JS3"/>
    <mergeCell ref="CD4:CF4"/>
    <mergeCell ref="CG4:CJ4"/>
    <mergeCell ref="CK4:CK5"/>
    <mergeCell ref="CM4:CP4"/>
    <mergeCell ref="CQ4:CQ5"/>
    <mergeCell ref="CR4:CT4"/>
    <mergeCell ref="CU4:CX4"/>
    <mergeCell ref="CY4:CY5"/>
    <mergeCell ref="DA4:DD4"/>
    <mergeCell ref="DE4:DE5"/>
    <mergeCell ref="DF4:DH4"/>
    <mergeCell ref="DI4:DL4"/>
    <mergeCell ref="DM4:DM5"/>
    <mergeCell ref="DO4:DR4"/>
    <mergeCell ref="DS4:DS5"/>
    <mergeCell ref="DT4:DV4"/>
    <mergeCell ref="HG4:HG5"/>
    <mergeCell ref="HH4:HH5"/>
    <mergeCell ref="HI4:HL4"/>
    <mergeCell ref="HM4:HN4"/>
    <mergeCell ref="GO4:GR4"/>
    <mergeCell ref="GS4:GS5"/>
    <mergeCell ref="GU4:GX4"/>
    <mergeCell ref="GY4:GY5"/>
    <mergeCell ref="HO4:HO5"/>
    <mergeCell ref="HP4:HQ4"/>
    <mergeCell ref="HR4:HS4"/>
    <mergeCell ref="HT4:HU4"/>
    <mergeCell ref="HV4:HW4"/>
    <mergeCell ref="HX4:HY4"/>
    <mergeCell ref="HZ4:HZ5"/>
    <mergeCell ref="IA4:IA5"/>
    <mergeCell ref="IB4:IE4"/>
    <mergeCell ref="IF4:IG4"/>
    <mergeCell ref="IH4:IH5"/>
    <mergeCell ref="II4:IJ4"/>
    <mergeCell ref="IK4:IL4"/>
    <mergeCell ref="IM4:IN4"/>
    <mergeCell ref="IO4:IP4"/>
    <mergeCell ref="IQ4:IR4"/>
    <mergeCell ref="IS4:IS5"/>
    <mergeCell ref="IT4:IT5"/>
    <mergeCell ref="JP4:JQ4"/>
    <mergeCell ref="JR4:JS4"/>
    <mergeCell ref="JT4:KA4"/>
    <mergeCell ref="KB4:KH4"/>
    <mergeCell ref="KI4:KO4"/>
    <mergeCell ref="KP4:KU4"/>
    <mergeCell ref="MG4:MO4"/>
    <mergeCell ref="IU4:IX4"/>
    <mergeCell ref="IY4:IZ4"/>
    <mergeCell ref="JA4:JA5"/>
    <mergeCell ref="JB4:JC4"/>
    <mergeCell ref="JD4:JE4"/>
    <mergeCell ref="JH4:JI4"/>
    <mergeCell ref="JJ4:JK4"/>
    <mergeCell ref="JL4:JM4"/>
    <mergeCell ref="JN4:JO4"/>
    <mergeCell ref="LD4:LG4"/>
  </mergeCells>
  <phoneticPr fontId="2"/>
  <pageMargins left="0.7" right="0.7" top="0.75" bottom="0.75" header="0.3" footer="0.3"/>
  <pageSetup paperSize="9" scale="53" fitToHeight="0"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2024_プレカット</vt:lpstr>
      <vt:lpstr>集計用データ</vt:lpstr>
      <vt:lpstr>'2024_プレカット'!Print_Area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isamu</dc:creator>
  <cp:lastModifiedBy>一般社団法人 日本木造住宅産業協会</cp:lastModifiedBy>
  <cp:lastPrinted>2024-09-12T14:21:30Z</cp:lastPrinted>
  <dcterms:created xsi:type="dcterms:W3CDTF">2017-09-25T04:30:04Z</dcterms:created>
  <dcterms:modified xsi:type="dcterms:W3CDTF">2024-09-13T00:25:29Z</dcterms:modified>
</cp:coreProperties>
</file>