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192.168.0.202\cloud2\013_木住協\2020年準備作業\アンケートEXCEL\"/>
    </mc:Choice>
  </mc:AlternateContent>
  <xr:revisionPtr revIDLastSave="0" documentId="8_{45439703-A3EA-4154-93EC-EB34B81C844E}" xr6:coauthVersionLast="47" xr6:coauthVersionMax="47" xr10:uidLastSave="{00000000-0000-0000-0000-000000000000}"/>
  <bookViews>
    <workbookView xWindow="19080" yWindow="-120" windowWidth="19440" windowHeight="15000" xr2:uid="{00000000-000D-0000-FFFF-FFFF00000000}"/>
  </bookViews>
  <sheets>
    <sheet name="国産材利用調査（2021）" sheetId="1" r:id="rId1"/>
    <sheet name="集計用データ" sheetId="3" state="hidden" r:id="rId2"/>
    <sheet name="集計用データ (2)" sheetId="4" state="hidden" r:id="rId3"/>
  </sheets>
  <definedNames>
    <definedName name="_xlnm.Print_Area" localSheetId="0">'国産材利用調査（2021）'!$A$1:$BX$161</definedName>
  </definedNames>
  <calcPr calcId="181029"/>
</workbook>
</file>

<file path=xl/calcChain.xml><?xml version="1.0" encoding="utf-8"?>
<calcChain xmlns="http://schemas.openxmlformats.org/spreadsheetml/2006/main">
  <c r="B63" i="4" l="1"/>
  <c r="AZ60" i="4"/>
  <c r="AY60" i="4"/>
  <c r="AX60" i="4"/>
  <c r="AW60" i="4"/>
  <c r="AV60" i="4"/>
  <c r="AU60" i="4"/>
  <c r="AT60" i="4"/>
  <c r="AS60" i="4"/>
  <c r="AR60" i="4"/>
  <c r="AQ60" i="4"/>
  <c r="AP60" i="4"/>
  <c r="AO60" i="4"/>
  <c r="AN60" i="4"/>
  <c r="AM60" i="4"/>
  <c r="AL60" i="4"/>
  <c r="AK60" i="4"/>
  <c r="AJ60" i="4"/>
  <c r="AI60" i="4"/>
  <c r="AH60" i="4"/>
  <c r="AG60" i="4"/>
  <c r="AF60" i="4"/>
  <c r="AE60" i="4"/>
  <c r="AD60" i="4"/>
  <c r="AC60" i="4"/>
  <c r="AB60" i="4"/>
  <c r="AA60" i="4"/>
  <c r="Z60" i="4"/>
  <c r="Y60" i="4"/>
  <c r="X60" i="4"/>
  <c r="W60" i="4"/>
  <c r="V60" i="4"/>
  <c r="U60" i="4"/>
  <c r="T60" i="4"/>
  <c r="S60" i="4"/>
  <c r="R60" i="4"/>
  <c r="Q60" i="4"/>
  <c r="P60" i="4"/>
  <c r="O60" i="4"/>
  <c r="N60" i="4"/>
  <c r="M60" i="4"/>
  <c r="L60" i="4"/>
  <c r="K60" i="4"/>
  <c r="J60" i="4"/>
  <c r="I60" i="4"/>
  <c r="H60" i="4"/>
  <c r="G60" i="4"/>
  <c r="F60" i="4"/>
  <c r="E60" i="4"/>
  <c r="D60" i="4"/>
  <c r="C60" i="4"/>
  <c r="B60" i="4"/>
  <c r="AK55" i="4"/>
  <c r="AJ55" i="4"/>
  <c r="AI55" i="4"/>
  <c r="AH55" i="4"/>
  <c r="AG55" i="4"/>
  <c r="AF55" i="4"/>
  <c r="AE55" i="4"/>
  <c r="AD55" i="4"/>
  <c r="AC55" i="4"/>
  <c r="AB55" i="4"/>
  <c r="AA55" i="4"/>
  <c r="Z55" i="4"/>
  <c r="Y55" i="4"/>
  <c r="X55" i="4"/>
  <c r="W55" i="4"/>
  <c r="V55" i="4"/>
  <c r="U55" i="4"/>
  <c r="T55" i="4"/>
  <c r="S55" i="4"/>
  <c r="R55" i="4"/>
  <c r="Q55" i="4"/>
  <c r="P55" i="4"/>
  <c r="O55" i="4"/>
  <c r="N55" i="4"/>
  <c r="M55" i="4"/>
  <c r="L55" i="4"/>
  <c r="K55" i="4"/>
  <c r="J55" i="4"/>
  <c r="I55" i="4"/>
  <c r="H55" i="4"/>
  <c r="G55" i="4"/>
  <c r="F55" i="4"/>
  <c r="E55" i="4"/>
  <c r="D55" i="4"/>
  <c r="C55" i="4"/>
  <c r="B55" i="4"/>
  <c r="BF48" i="4"/>
  <c r="BE48" i="4"/>
  <c r="BD48" i="4"/>
  <c r="BC48" i="4"/>
  <c r="BB48" i="4"/>
  <c r="BA48" i="4"/>
  <c r="AZ48" i="4"/>
  <c r="AY48" i="4"/>
  <c r="AX48" i="4"/>
  <c r="AW48" i="4"/>
  <c r="AV48" i="4"/>
  <c r="AU48" i="4"/>
  <c r="AT48" i="4"/>
  <c r="AS48" i="4"/>
  <c r="AR48" i="4"/>
  <c r="AQ48" i="4"/>
  <c r="AP48" i="4"/>
  <c r="AO48" i="4"/>
  <c r="AN48" i="4"/>
  <c r="AM48" i="4"/>
  <c r="AL48" i="4"/>
  <c r="AK48" i="4"/>
  <c r="AJ48" i="4"/>
  <c r="AI48" i="4"/>
  <c r="AH48" i="4"/>
  <c r="AG48" i="4"/>
  <c r="AF48" i="4"/>
  <c r="AE48" i="4"/>
  <c r="AD48" i="4"/>
  <c r="AC48" i="4"/>
  <c r="AB48" i="4"/>
  <c r="AA48" i="4"/>
  <c r="Z48" i="4"/>
  <c r="Y48" i="4"/>
  <c r="X48" i="4"/>
  <c r="W48" i="4"/>
  <c r="V48" i="4"/>
  <c r="U48" i="4"/>
  <c r="T48" i="4"/>
  <c r="S48" i="4"/>
  <c r="R48" i="4"/>
  <c r="Q48" i="4"/>
  <c r="P48" i="4"/>
  <c r="O48" i="4"/>
  <c r="N48" i="4"/>
  <c r="M48" i="4"/>
  <c r="L48" i="4"/>
  <c r="K48" i="4"/>
  <c r="J48" i="4"/>
  <c r="I48" i="4"/>
  <c r="H48" i="4"/>
  <c r="G48" i="4"/>
  <c r="F48" i="4"/>
  <c r="E48" i="4"/>
  <c r="D48" i="4"/>
  <c r="C48" i="4"/>
  <c r="B48" i="4"/>
  <c r="V43" i="4"/>
  <c r="U43" i="4"/>
  <c r="T43" i="4"/>
  <c r="S43" i="4"/>
  <c r="R43" i="4"/>
  <c r="Q43" i="4"/>
  <c r="P43" i="4"/>
  <c r="O43" i="4"/>
  <c r="N43" i="4"/>
  <c r="M43" i="4"/>
  <c r="L43" i="4"/>
  <c r="K43" i="4"/>
  <c r="J43" i="4"/>
  <c r="I43" i="4"/>
  <c r="H43" i="4"/>
  <c r="G43" i="4"/>
  <c r="F43" i="4"/>
  <c r="E43" i="4"/>
  <c r="D43" i="4"/>
  <c r="C43" i="4"/>
  <c r="B43" i="4"/>
  <c r="R39" i="4"/>
  <c r="Q39" i="4"/>
  <c r="P39" i="4"/>
  <c r="O39" i="4"/>
  <c r="N39" i="4"/>
  <c r="M39" i="4"/>
  <c r="L39" i="4"/>
  <c r="K39" i="4"/>
  <c r="J39" i="4"/>
  <c r="I39" i="4"/>
  <c r="H39" i="4"/>
  <c r="G39" i="4"/>
  <c r="F39" i="4"/>
  <c r="E39" i="4"/>
  <c r="D39" i="4"/>
  <c r="C39" i="4"/>
  <c r="B39" i="4"/>
  <c r="R37" i="4"/>
  <c r="Q37" i="4"/>
  <c r="P37" i="4"/>
  <c r="O37" i="4"/>
  <c r="N37" i="4"/>
  <c r="M37" i="4"/>
  <c r="L37" i="4"/>
  <c r="K37" i="4"/>
  <c r="J37" i="4"/>
  <c r="I37" i="4"/>
  <c r="H37" i="4"/>
  <c r="G37" i="4"/>
  <c r="F37" i="4"/>
  <c r="E37" i="4"/>
  <c r="D37" i="4"/>
  <c r="C37" i="4"/>
  <c r="B37" i="4"/>
  <c r="R35" i="4"/>
  <c r="Q35" i="4"/>
  <c r="P35" i="4"/>
  <c r="O35" i="4"/>
  <c r="N35" i="4"/>
  <c r="M35" i="4"/>
  <c r="L35" i="4"/>
  <c r="K35" i="4"/>
  <c r="J35" i="4"/>
  <c r="I35" i="4"/>
  <c r="H35" i="4"/>
  <c r="G35" i="4"/>
  <c r="F35" i="4"/>
  <c r="E35" i="4"/>
  <c r="D35" i="4"/>
  <c r="C35" i="4"/>
  <c r="B35" i="4"/>
  <c r="R33" i="4"/>
  <c r="Q33" i="4"/>
  <c r="P33" i="4"/>
  <c r="O33" i="4"/>
  <c r="N33" i="4"/>
  <c r="M33" i="4"/>
  <c r="L33" i="4"/>
  <c r="K33" i="4"/>
  <c r="J33" i="4"/>
  <c r="I33" i="4"/>
  <c r="H33" i="4"/>
  <c r="G33" i="4"/>
  <c r="F33" i="4"/>
  <c r="E33" i="4"/>
  <c r="D33" i="4"/>
  <c r="C33" i="4"/>
  <c r="B33" i="4"/>
  <c r="R31" i="4"/>
  <c r="Q31" i="4"/>
  <c r="P31" i="4"/>
  <c r="O31" i="4"/>
  <c r="N31" i="4"/>
  <c r="M31" i="4"/>
  <c r="L31" i="4"/>
  <c r="K31" i="4"/>
  <c r="J31" i="4"/>
  <c r="I31" i="4"/>
  <c r="H31" i="4"/>
  <c r="G31" i="4"/>
  <c r="F31" i="4"/>
  <c r="E31" i="4"/>
  <c r="D31" i="4"/>
  <c r="C31" i="4"/>
  <c r="B31" i="4"/>
  <c r="R29" i="4"/>
  <c r="Q29" i="4"/>
  <c r="P29" i="4"/>
  <c r="O29" i="4"/>
  <c r="N29" i="4"/>
  <c r="M29" i="4"/>
  <c r="L29" i="4"/>
  <c r="K29" i="4"/>
  <c r="J29" i="4"/>
  <c r="I29" i="4"/>
  <c r="H29" i="4"/>
  <c r="G29" i="4"/>
  <c r="F29" i="4"/>
  <c r="E29" i="4"/>
  <c r="D29" i="4"/>
  <c r="C29" i="4"/>
  <c r="B29" i="4"/>
  <c r="R27" i="4"/>
  <c r="Q27" i="4"/>
  <c r="P27" i="4"/>
  <c r="O27" i="4"/>
  <c r="N27" i="4"/>
  <c r="M27" i="4"/>
  <c r="L27" i="4"/>
  <c r="K27" i="4"/>
  <c r="J27" i="4"/>
  <c r="I27" i="4"/>
  <c r="H27" i="4"/>
  <c r="G27" i="4"/>
  <c r="F27" i="4"/>
  <c r="E27" i="4"/>
  <c r="D27" i="4"/>
  <c r="C27" i="4"/>
  <c r="B27" i="4"/>
  <c r="R25" i="4"/>
  <c r="Q25" i="4"/>
  <c r="P25" i="4"/>
  <c r="O25" i="4"/>
  <c r="N25" i="4"/>
  <c r="M25" i="4"/>
  <c r="L25" i="4"/>
  <c r="K25" i="4"/>
  <c r="J25" i="4"/>
  <c r="I25" i="4"/>
  <c r="H25" i="4"/>
  <c r="G25" i="4"/>
  <c r="F25" i="4"/>
  <c r="E25" i="4"/>
  <c r="D25" i="4"/>
  <c r="C25" i="4"/>
  <c r="B25" i="4"/>
  <c r="R23" i="4"/>
  <c r="Q23" i="4"/>
  <c r="P23" i="4"/>
  <c r="O23" i="4"/>
  <c r="N23" i="4"/>
  <c r="M23" i="4"/>
  <c r="L23" i="4"/>
  <c r="K23" i="4"/>
  <c r="J23" i="4"/>
  <c r="I23" i="4"/>
  <c r="H23" i="4"/>
  <c r="G23" i="4"/>
  <c r="F23" i="4"/>
  <c r="E23" i="4"/>
  <c r="D23" i="4"/>
  <c r="C23" i="4"/>
  <c r="B23" i="4"/>
  <c r="AN16" i="4"/>
  <c r="AM16" i="4"/>
  <c r="AL16" i="4"/>
  <c r="AK16" i="4"/>
  <c r="AJ16" i="4"/>
  <c r="AI16" i="4"/>
  <c r="AH16" i="4"/>
  <c r="AG16" i="4"/>
  <c r="AF16" i="4"/>
  <c r="AE16" i="4"/>
  <c r="AD16" i="4"/>
  <c r="AC16" i="4"/>
  <c r="AB16" i="4"/>
  <c r="AA16" i="4"/>
  <c r="Z16" i="4"/>
  <c r="Y16" i="4"/>
  <c r="X16" i="4"/>
  <c r="W16" i="4"/>
  <c r="V16" i="4"/>
  <c r="U16" i="4"/>
  <c r="T16" i="4"/>
  <c r="S16" i="4"/>
  <c r="R16" i="4"/>
  <c r="Q16" i="4"/>
  <c r="P16" i="4"/>
  <c r="O16" i="4"/>
  <c r="N16" i="4"/>
  <c r="M16" i="4"/>
  <c r="L16" i="4"/>
  <c r="K16" i="4"/>
  <c r="J16" i="4"/>
  <c r="I16" i="4"/>
  <c r="H16" i="4"/>
  <c r="G16" i="4"/>
  <c r="F16" i="4"/>
  <c r="E16" i="4"/>
  <c r="D16" i="4"/>
  <c r="C16" i="4"/>
  <c r="B16" i="4"/>
  <c r="L11" i="4"/>
  <c r="K11" i="4"/>
  <c r="J11" i="4"/>
  <c r="I11" i="4"/>
  <c r="H11" i="4"/>
  <c r="G11" i="4"/>
  <c r="F11" i="4"/>
  <c r="E11" i="4"/>
  <c r="D11" i="4"/>
  <c r="C11" i="4"/>
  <c r="B11" i="4"/>
  <c r="F7" i="4"/>
  <c r="E7" i="4"/>
  <c r="D7" i="4"/>
  <c r="C7" i="4"/>
  <c r="H3" i="4"/>
  <c r="G3" i="4"/>
  <c r="F3" i="4"/>
  <c r="E3" i="4"/>
  <c r="D3" i="4"/>
  <c r="C3" i="4"/>
  <c r="B3" i="4"/>
  <c r="NH6" i="3"/>
  <c r="NQ6" i="3"/>
  <c r="NP6" i="3"/>
  <c r="NO6" i="3"/>
  <c r="NN6" i="3"/>
  <c r="NA6" i="3"/>
  <c r="NM6" i="3"/>
  <c r="NL6" i="3"/>
  <c r="NK6" i="3"/>
  <c r="NJ6" i="3"/>
  <c r="NI6" i="3"/>
  <c r="NG6" i="3"/>
  <c r="NF6" i="3"/>
  <c r="NE6" i="3"/>
  <c r="ND6" i="3"/>
  <c r="NC6" i="3"/>
  <c r="NB6" i="3"/>
  <c r="NR6" i="3" l="1"/>
  <c r="IE6" i="3"/>
  <c r="MZ6" i="3"/>
  <c r="MY6" i="3"/>
  <c r="MX6" i="3"/>
  <c r="MW6" i="3"/>
  <c r="MV6" i="3"/>
  <c r="MU6" i="3"/>
  <c r="MT6" i="3"/>
  <c r="MS6" i="3"/>
  <c r="MR6" i="3"/>
  <c r="MQ6" i="3"/>
  <c r="MP6" i="3"/>
  <c r="MO6" i="3"/>
  <c r="MN6" i="3"/>
  <c r="MM6" i="3"/>
  <c r="ML6" i="3"/>
  <c r="MK6" i="3"/>
  <c r="MJ6" i="3"/>
  <c r="MI6" i="3"/>
  <c r="MH6" i="3"/>
  <c r="MG6" i="3"/>
  <c r="MF6" i="3"/>
  <c r="ME6" i="3"/>
  <c r="MD6" i="3"/>
  <c r="MC6" i="3"/>
  <c r="MB6" i="3"/>
  <c r="MA6" i="3"/>
  <c r="LZ6" i="3"/>
  <c r="LY6" i="3"/>
  <c r="LX6" i="3"/>
  <c r="LW6" i="3"/>
  <c r="LV6" i="3"/>
  <c r="LU6" i="3"/>
  <c r="LT6" i="3"/>
  <c r="LS6" i="3"/>
  <c r="LR6" i="3"/>
  <c r="LQ6" i="3"/>
  <c r="LP6" i="3"/>
  <c r="LO6" i="3"/>
  <c r="LN6" i="3"/>
  <c r="LM6" i="3"/>
  <c r="LL6" i="3"/>
  <c r="LK6" i="3"/>
  <c r="LJ6" i="3"/>
  <c r="LI6" i="3"/>
  <c r="LH6" i="3"/>
  <c r="LG6" i="3"/>
  <c r="LF6" i="3"/>
  <c r="LE6" i="3"/>
  <c r="LD6" i="3"/>
  <c r="LC6" i="3"/>
  <c r="LB6" i="3"/>
  <c r="LA6" i="3"/>
  <c r="KZ6" i="3"/>
  <c r="KY6" i="3"/>
  <c r="KX6" i="3"/>
  <c r="KW6" i="3"/>
  <c r="KV6" i="3"/>
  <c r="KU6" i="3"/>
  <c r="KT6" i="3"/>
  <c r="KS6" i="3"/>
  <c r="KR6" i="3"/>
  <c r="KQ6" i="3"/>
  <c r="KP6" i="3"/>
  <c r="KO6" i="3"/>
  <c r="KN6" i="3"/>
  <c r="KM6" i="3"/>
  <c r="KL6" i="3"/>
  <c r="KK6" i="3"/>
  <c r="KJ6" i="3"/>
  <c r="KI6" i="3"/>
  <c r="KH6" i="3"/>
  <c r="KG6" i="3"/>
  <c r="KF6" i="3"/>
  <c r="KE6" i="3"/>
  <c r="KD6" i="3"/>
  <c r="KC6" i="3"/>
  <c r="KB6" i="3"/>
  <c r="KA6" i="3"/>
  <c r="JZ6" i="3"/>
  <c r="JY6" i="3"/>
  <c r="JX6" i="3"/>
  <c r="JW6" i="3"/>
  <c r="JV6" i="3"/>
  <c r="JU6" i="3"/>
  <c r="JT6" i="3"/>
  <c r="JS6" i="3"/>
  <c r="JR6" i="3"/>
  <c r="JQ6" i="3"/>
  <c r="JP6" i="3"/>
  <c r="JO6" i="3"/>
  <c r="JN6" i="3"/>
  <c r="JM6" i="3"/>
  <c r="JL6" i="3"/>
  <c r="JK6" i="3"/>
  <c r="JJ6" i="3"/>
  <c r="JI6" i="3"/>
  <c r="JH6" i="3"/>
  <c r="JG6" i="3"/>
  <c r="JF6" i="3"/>
  <c r="JE6" i="3"/>
  <c r="JD6" i="3"/>
  <c r="JC6" i="3"/>
  <c r="JB6" i="3"/>
  <c r="JA6" i="3"/>
  <c r="IZ6" i="3"/>
  <c r="IY6" i="3"/>
  <c r="IX6" i="3"/>
  <c r="IW6" i="3"/>
  <c r="IV6" i="3"/>
  <c r="IU6" i="3"/>
  <c r="IT6" i="3"/>
  <c r="IS6" i="3"/>
  <c r="IR6" i="3"/>
  <c r="IQ6" i="3"/>
  <c r="IP6" i="3"/>
  <c r="IO6" i="3"/>
  <c r="IN6" i="3"/>
  <c r="IM6" i="3"/>
  <c r="IL6" i="3"/>
  <c r="IK6" i="3"/>
  <c r="IJ6" i="3"/>
  <c r="II6" i="3"/>
  <c r="IH6" i="3"/>
  <c r="IG6" i="3"/>
  <c r="IF6" i="3"/>
  <c r="ID6" i="3"/>
  <c r="IC6" i="3"/>
  <c r="IB6" i="3"/>
  <c r="IA6" i="3"/>
  <c r="HZ6" i="3"/>
  <c r="HY6" i="3"/>
  <c r="HX6" i="3"/>
  <c r="HW6" i="3"/>
  <c r="HV6" i="3"/>
  <c r="HU6" i="3"/>
  <c r="HT6" i="3"/>
  <c r="HS6" i="3"/>
  <c r="HR6" i="3"/>
  <c r="HQ6" i="3"/>
  <c r="HP6" i="3"/>
  <c r="HO6" i="3"/>
  <c r="HN6" i="3"/>
  <c r="HM6" i="3"/>
  <c r="HL6" i="3"/>
  <c r="HK6" i="3"/>
  <c r="HJ6" i="3"/>
  <c r="HI6" i="3"/>
  <c r="HH6" i="3"/>
  <c r="HG6" i="3"/>
  <c r="HF6" i="3"/>
  <c r="HE6" i="3"/>
  <c r="HD6" i="3"/>
  <c r="HC6" i="3"/>
  <c r="HB6" i="3"/>
  <c r="HA6" i="3"/>
  <c r="GZ6" i="3"/>
  <c r="GY6" i="3"/>
  <c r="GX6" i="3"/>
  <c r="GW6" i="3"/>
  <c r="GV6" i="3"/>
  <c r="GU6" i="3"/>
  <c r="GT6" i="3"/>
  <c r="GS6" i="3"/>
  <c r="GR6" i="3"/>
  <c r="GQ6" i="3"/>
  <c r="GP6" i="3"/>
  <c r="GO6" i="3"/>
  <c r="GN6" i="3"/>
  <c r="GM6" i="3"/>
  <c r="GL6" i="3"/>
  <c r="GK6" i="3"/>
  <c r="GJ6" i="3"/>
  <c r="GI6" i="3"/>
  <c r="GH6" i="3"/>
  <c r="GG6" i="3"/>
  <c r="GF6" i="3"/>
  <c r="GE6" i="3"/>
  <c r="GD6" i="3"/>
  <c r="GC6" i="3"/>
  <c r="GB6" i="3"/>
  <c r="GA6" i="3"/>
  <c r="FZ6" i="3"/>
  <c r="FY6" i="3"/>
  <c r="FX6" i="3"/>
  <c r="FW6" i="3"/>
  <c r="FV6" i="3"/>
  <c r="FU6" i="3"/>
  <c r="FT6" i="3"/>
  <c r="FS6" i="3"/>
  <c r="FR6" i="3"/>
  <c r="FQ6" i="3"/>
  <c r="FP6" i="3"/>
  <c r="FO6" i="3"/>
  <c r="FN6" i="3"/>
  <c r="FM6" i="3"/>
  <c r="FL6" i="3"/>
  <c r="FK6" i="3"/>
  <c r="FJ6" i="3"/>
  <c r="FI6" i="3"/>
  <c r="FH6" i="3"/>
  <c r="FG6" i="3"/>
  <c r="FF6" i="3"/>
  <c r="FE6" i="3"/>
  <c r="FD6" i="3"/>
  <c r="FC6" i="3"/>
  <c r="FB6" i="3"/>
  <c r="FA6" i="3"/>
  <c r="EZ6" i="3"/>
  <c r="EY6" i="3"/>
  <c r="EX6" i="3"/>
  <c r="EW6" i="3"/>
  <c r="EV6" i="3"/>
  <c r="EU6" i="3"/>
  <c r="ET6" i="3"/>
  <c r="ES6" i="3"/>
  <c r="ER6" i="3"/>
  <c r="EQ6" i="3"/>
  <c r="EP6" i="3"/>
  <c r="EO6" i="3"/>
  <c r="EN6" i="3"/>
  <c r="EM6" i="3"/>
  <c r="EL6" i="3"/>
  <c r="EK6" i="3"/>
  <c r="EJ6" i="3"/>
  <c r="EI6" i="3"/>
  <c r="EH6" i="3"/>
  <c r="EG6" i="3"/>
  <c r="EF6" i="3"/>
  <c r="EE6" i="3"/>
  <c r="ED6" i="3"/>
  <c r="EC6" i="3"/>
  <c r="EB6" i="3"/>
  <c r="EA6" i="3"/>
  <c r="DZ6" i="3"/>
  <c r="DY6" i="3"/>
  <c r="DX6" i="3"/>
  <c r="DW6" i="3"/>
  <c r="DV6" i="3"/>
  <c r="DU6" i="3"/>
  <c r="DT6" i="3"/>
  <c r="DS6" i="3"/>
  <c r="DR6" i="3"/>
  <c r="DQ6" i="3"/>
  <c r="DP6" i="3"/>
  <c r="DO6" i="3"/>
  <c r="DN6" i="3"/>
  <c r="DM6" i="3"/>
  <c r="DL6" i="3"/>
  <c r="DK6" i="3"/>
  <c r="DJ6" i="3"/>
  <c r="DI6" i="3"/>
  <c r="DH6" i="3"/>
  <c r="DG6" i="3"/>
  <c r="DF6" i="3"/>
  <c r="DE6" i="3"/>
  <c r="DD6" i="3"/>
  <c r="DC6" i="3"/>
  <c r="DB6" i="3"/>
  <c r="DA6" i="3"/>
  <c r="CZ6" i="3"/>
  <c r="CY6" i="3"/>
  <c r="CX6" i="3"/>
  <c r="CW6" i="3"/>
  <c r="CV6" i="3"/>
  <c r="CU6" i="3"/>
  <c r="CT6" i="3"/>
  <c r="CS6" i="3"/>
  <c r="CR6" i="3"/>
  <c r="CQ6" i="3"/>
  <c r="CP6" i="3"/>
  <c r="CO6" i="3"/>
  <c r="CN6" i="3"/>
  <c r="CM6" i="3"/>
  <c r="CL6" i="3"/>
  <c r="CK6" i="3"/>
  <c r="CJ6" i="3"/>
  <c r="CI6" i="3"/>
  <c r="CH6" i="3"/>
  <c r="CG6" i="3"/>
  <c r="CF6" i="3"/>
  <c r="CE6" i="3"/>
  <c r="CD6" i="3"/>
  <c r="CC6" i="3"/>
  <c r="CB6" i="3"/>
  <c r="CA6" i="3"/>
  <c r="BZ6" i="3"/>
  <c r="BY6" i="3"/>
  <c r="BX6" i="3"/>
  <c r="BW6" i="3"/>
  <c r="BV6" i="3"/>
  <c r="BU6" i="3"/>
  <c r="BT6" i="3"/>
  <c r="BS6" i="3"/>
  <c r="BR6" i="3"/>
  <c r="BQ6" i="3"/>
  <c r="BP6" i="3"/>
  <c r="BO6" i="3"/>
  <c r="BN6" i="3"/>
  <c r="BM6" i="3"/>
  <c r="BL6" i="3"/>
  <c r="BK6" i="3"/>
  <c r="BJ6" i="3"/>
  <c r="BI6" i="3"/>
  <c r="BH6" i="3"/>
  <c r="BG6" i="3"/>
  <c r="BF6" i="3"/>
  <c r="BE6" i="3"/>
  <c r="BD6" i="3"/>
  <c r="BC6" i="3"/>
  <c r="BB6" i="3"/>
  <c r="BA6" i="3"/>
  <c r="AZ6" i="3"/>
  <c r="AY6" i="3"/>
  <c r="AX6" i="3"/>
  <c r="AW6" i="3"/>
  <c r="AV6" i="3"/>
  <c r="AU6" i="3"/>
  <c r="AT6" i="3"/>
  <c r="AS6" i="3"/>
  <c r="AR6" i="3"/>
  <c r="AQ6" i="3"/>
  <c r="AP6" i="3"/>
  <c r="AO6" i="3"/>
  <c r="AN6" i="3"/>
  <c r="AM6" i="3"/>
  <c r="AL6" i="3"/>
  <c r="AK6" i="3"/>
  <c r="AJ6" i="3"/>
  <c r="AI6" i="3"/>
  <c r="AH6" i="3"/>
  <c r="AG6" i="3"/>
  <c r="AF6" i="3"/>
  <c r="AE6" i="3"/>
  <c r="AD6" i="3"/>
  <c r="AC6" i="3"/>
  <c r="AB6" i="3"/>
  <c r="AA6" i="3"/>
  <c r="Z6" i="3"/>
  <c r="X6" i="3"/>
  <c r="W6" i="3"/>
  <c r="V6" i="3"/>
  <c r="U6" i="3"/>
  <c r="T6" i="3"/>
  <c r="S6" i="3"/>
  <c r="R6" i="3"/>
  <c r="Q6" i="3"/>
  <c r="P6" i="3"/>
  <c r="O6" i="3"/>
  <c r="N6" i="3"/>
  <c r="M6" i="3"/>
  <c r="L6" i="3"/>
  <c r="K6" i="3"/>
  <c r="J6" i="3"/>
  <c r="H6" i="3"/>
  <c r="G6" i="3"/>
  <c r="F6" i="3"/>
  <c r="E6" i="3"/>
  <c r="D6" i="3"/>
  <c r="C6" i="3"/>
  <c r="B6" i="3"/>
  <c r="AN92" i="1" l="1"/>
  <c r="AN90" i="1"/>
  <c r="AN88" i="1"/>
  <c r="BU56" i="1"/>
  <c r="I74" i="1"/>
  <c r="BU70" i="1"/>
  <c r="AS109" i="1"/>
  <c r="AS107" i="1"/>
  <c r="AS105" i="1"/>
  <c r="BE100" i="1"/>
  <c r="AS100" i="1"/>
  <c r="AC100" i="1"/>
  <c r="Q100" i="1"/>
  <c r="BU72" i="1"/>
  <c r="BU68" i="1"/>
  <c r="BU66" i="1"/>
  <c r="BU64" i="1"/>
  <c r="BU62" i="1"/>
  <c r="BU60" i="1"/>
  <c r="BU58" i="1"/>
  <c r="BB49" i="1"/>
  <c r="BB44" i="1"/>
  <c r="BB42" i="1"/>
  <c r="BT36" i="1"/>
  <c r="AM36" i="1"/>
  <c r="BG34" i="1"/>
  <c r="AW32" i="1"/>
  <c r="Y6" i="3" s="1"/>
  <c r="AG100" i="1" l="1"/>
  <c r="BI100" i="1"/>
  <c r="BM100" i="1" l="1"/>
</calcChain>
</file>

<file path=xl/sharedStrings.xml><?xml version="1.0" encoding="utf-8"?>
<sst xmlns="http://schemas.openxmlformats.org/spreadsheetml/2006/main" count="1447" uniqueCount="405">
  <si>
    <t>回答先</t>
    <rPh sb="0" eb="2">
      <t>カイトウ</t>
    </rPh>
    <rPh sb="2" eb="3">
      <t>サキ</t>
    </rPh>
    <phoneticPr fontId="2"/>
  </si>
  <si>
    <t>　なお、回答内容に不明な部分がある場合は連絡させていただく場合がありますので、よろしくお願いいたします。</t>
  </si>
  <si>
    <t>　　　　　　　　　 住所：東京都港区六本木1-7-27　全特六本木ビルＷＥＳＴ棟2Ｆ　TEL:03-5114-3014　FAX:03-5114-3020　</t>
    <phoneticPr fontId="2"/>
  </si>
  <si>
    <t>e-mail：</t>
  </si>
  <si>
    <t>　　＜アンケートご回答の注意＞</t>
    <phoneticPr fontId="6"/>
  </si>
  <si>
    <r>
      <t>　　　・国産のスギやカラマツと外国産のベイマツなど異樹種混合で構成されている集成材、合板、ＬＶＬについては、</t>
    </r>
    <r>
      <rPr>
        <b/>
        <u/>
        <sz val="10"/>
        <color rgb="FFFF0000"/>
        <rFont val="ＭＳ ゴシック"/>
        <family val="3"/>
        <charset val="128"/>
      </rPr>
      <t>一部でも国産材が使用されているものは国産材として下さい</t>
    </r>
    <r>
      <rPr>
        <b/>
        <sz val="10"/>
        <color rgb="FFFF0000"/>
        <rFont val="ＭＳ ゴシック"/>
        <family val="3"/>
        <charset val="128"/>
      </rPr>
      <t>。</t>
    </r>
    <phoneticPr fontId="6"/>
  </si>
  <si>
    <t>貴社名</t>
    <rPh sb="0" eb="2">
      <t>キシャ</t>
    </rPh>
    <rPh sb="2" eb="3">
      <t>メイ</t>
    </rPh>
    <phoneticPr fontId="2"/>
  </si>
  <si>
    <t>回答者ご氏名</t>
    <rPh sb="0" eb="2">
      <t>カイトウ</t>
    </rPh>
    <rPh sb="2" eb="3">
      <t>シャ</t>
    </rPh>
    <rPh sb="4" eb="6">
      <t>シメイ</t>
    </rPh>
    <phoneticPr fontId="2"/>
  </si>
  <si>
    <t>ＴＥＬ</t>
    <phoneticPr fontId="2"/>
  </si>
  <si>
    <t>FAX</t>
    <phoneticPr fontId="2"/>
  </si>
  <si>
    <t>Ｅ－mail</t>
    <phoneticPr fontId="2"/>
  </si>
  <si>
    <t>年</t>
    <rPh sb="0" eb="1">
      <t>ネン</t>
    </rPh>
    <phoneticPr fontId="2"/>
  </si>
  <si>
    <t>月</t>
    <rPh sb="0" eb="1">
      <t>ツキ</t>
    </rPh>
    <phoneticPr fontId="2"/>
  </si>
  <si>
    <t>北海道</t>
    <phoneticPr fontId="2"/>
  </si>
  <si>
    <t>東北</t>
    <phoneticPr fontId="2"/>
  </si>
  <si>
    <t>関東</t>
    <phoneticPr fontId="2"/>
  </si>
  <si>
    <t>北陸・甲信越</t>
    <phoneticPr fontId="2"/>
  </si>
  <si>
    <t>東海</t>
    <phoneticPr fontId="2"/>
  </si>
  <si>
    <t>近畿</t>
    <phoneticPr fontId="2"/>
  </si>
  <si>
    <t>中国・四国</t>
    <phoneticPr fontId="2"/>
  </si>
  <si>
    <t>九州・沖縄</t>
    <phoneticPr fontId="2"/>
  </si>
  <si>
    <t>：入力する箇所</t>
    <rPh sb="1" eb="3">
      <t>ニュウリョク</t>
    </rPh>
    <rPh sb="5" eb="7">
      <t>カショ</t>
    </rPh>
    <phoneticPr fontId="2"/>
  </si>
  <si>
    <t>戸</t>
    <phoneticPr fontId="2"/>
  </si>
  <si>
    <t>合計</t>
    <phoneticPr fontId="2"/>
  </si>
  <si>
    <t>：プルダウンメニューから選択</t>
    <rPh sb="12" eb="14">
      <t>センタク</t>
    </rPh>
    <phoneticPr fontId="2"/>
  </si>
  <si>
    <t>％</t>
    <phoneticPr fontId="2"/>
  </si>
  <si>
    <t>％</t>
    <phoneticPr fontId="2"/>
  </si>
  <si>
    <t>戸建て注文住宅</t>
    <phoneticPr fontId="2"/>
  </si>
  <si>
    <t>戸建て建売住宅</t>
    <phoneticPr fontId="2"/>
  </si>
  <si>
    <t>２．供給住宅の概要について</t>
    <rPh sb="2" eb="4">
      <t>キョウキュウ</t>
    </rPh>
    <rPh sb="4" eb="6">
      <t>ジュウタク</t>
    </rPh>
    <rPh sb="7" eb="9">
      <t>ガイヨウ</t>
    </rPh>
    <phoneticPr fontId="2"/>
  </si>
  <si>
    <t>約910mm</t>
    <phoneticPr fontId="2"/>
  </si>
  <si>
    <t>1,000mm（メーター）</t>
    <phoneticPr fontId="2"/>
  </si>
  <si>
    <t>その他</t>
    <phoneticPr fontId="2"/>
  </si>
  <si>
    <t>(</t>
    <phoneticPr fontId="2"/>
  </si>
  <si>
    <t>㎜</t>
    <phoneticPr fontId="2"/>
  </si>
  <si>
    <t>)</t>
    <phoneticPr fontId="2"/>
  </si>
  <si>
    <t>合計</t>
    <phoneticPr fontId="2"/>
  </si>
  <si>
    <t>その他</t>
    <phoneticPr fontId="2"/>
  </si>
  <si>
    <t>(</t>
    <phoneticPr fontId="2"/>
  </si>
  <si>
    <t>通し柱の無い工法</t>
    <phoneticPr fontId="2"/>
  </si>
  <si>
    <t>根太の無い工法</t>
    <phoneticPr fontId="2"/>
  </si>
  <si>
    <t>３．各部位の木材使用について</t>
    <rPh sb="2" eb="5">
      <t>カクブイ</t>
    </rPh>
    <rPh sb="6" eb="8">
      <t>モクザイ</t>
    </rPh>
    <rPh sb="8" eb="10">
      <t>シヨウ</t>
    </rPh>
    <phoneticPr fontId="2"/>
  </si>
  <si>
    <t>国産材</t>
    <rPh sb="0" eb="3">
      <t>コクサンザイ</t>
    </rPh>
    <phoneticPr fontId="2"/>
  </si>
  <si>
    <t>外国産材</t>
    <rPh sb="0" eb="3">
      <t>ガイコクサン</t>
    </rPh>
    <rPh sb="3" eb="4">
      <t>ザイ</t>
    </rPh>
    <phoneticPr fontId="2"/>
  </si>
  <si>
    <t>製材</t>
    <rPh sb="0" eb="2">
      <t>セイザイ</t>
    </rPh>
    <phoneticPr fontId="2"/>
  </si>
  <si>
    <t>集成材</t>
    <rPh sb="0" eb="3">
      <t>シュウセイザイ</t>
    </rPh>
    <phoneticPr fontId="2"/>
  </si>
  <si>
    <t>その他
（LVL含む）</t>
    <phoneticPr fontId="2"/>
  </si>
  <si>
    <t>ヒノキ</t>
    <phoneticPr fontId="2"/>
  </si>
  <si>
    <t>スギ</t>
    <phoneticPr fontId="2"/>
  </si>
  <si>
    <t>カラマツ</t>
    <phoneticPr fontId="2"/>
  </si>
  <si>
    <t>その他
異樹種混合含</t>
    <phoneticPr fontId="2"/>
  </si>
  <si>
    <t>（主な樹種）</t>
    <phoneticPr fontId="2"/>
  </si>
  <si>
    <t>ベイマツ</t>
    <phoneticPr fontId="2"/>
  </si>
  <si>
    <t>レッドウッド</t>
    <phoneticPr fontId="2"/>
  </si>
  <si>
    <t>下地部位</t>
    <phoneticPr fontId="2"/>
  </si>
  <si>
    <t>構造用合板</t>
    <phoneticPr fontId="2"/>
  </si>
  <si>
    <t>合計</t>
    <rPh sb="0" eb="2">
      <t>ゴウケイ</t>
    </rPh>
    <phoneticPr fontId="2"/>
  </si>
  <si>
    <t>４．木材の調達について</t>
    <rPh sb="2" eb="4">
      <t>モクザイ</t>
    </rPh>
    <rPh sb="5" eb="7">
      <t>チョウタツ</t>
    </rPh>
    <phoneticPr fontId="2"/>
  </si>
  <si>
    <t>ＪＡＳ材</t>
    <phoneticPr fontId="2"/>
  </si>
  <si>
    <t>非ＪＡＳ材</t>
    <rPh sb="0" eb="1">
      <t>ヒ</t>
    </rPh>
    <phoneticPr fontId="2"/>
  </si>
  <si>
    <t>小計</t>
    <phoneticPr fontId="2"/>
  </si>
  <si>
    <t>.</t>
    <phoneticPr fontId="2"/>
  </si>
  <si>
    <r>
      <t>メーカー</t>
    </r>
    <r>
      <rPr>
        <sz val="8"/>
        <color theme="1"/>
        <rFont val="ＭＳ Ｐゴシック"/>
        <family val="3"/>
        <charset val="128"/>
        <scheme val="minor"/>
      </rPr>
      <t xml:space="preserve">
(製材会社等)</t>
    </r>
    <phoneticPr fontId="2"/>
  </si>
  <si>
    <t>商社</t>
    <phoneticPr fontId="2"/>
  </si>
  <si>
    <t>問屋</t>
    <phoneticPr fontId="2"/>
  </si>
  <si>
    <t>小売店</t>
    <phoneticPr fontId="2"/>
  </si>
  <si>
    <t>ＦＣ本部</t>
    <phoneticPr fontId="2"/>
  </si>
  <si>
    <t>・構造材は柱・土台・大引・母屋・棟木・横架材を指す</t>
  </si>
  <si>
    <t>・羽柄材は間柱・根太・筋交い・垂木・貫などを指す</t>
    <phoneticPr fontId="2"/>
  </si>
  <si>
    <t>・下地材は床・壁・屋根用の合板及びムク板を指す</t>
    <phoneticPr fontId="2"/>
  </si>
  <si>
    <t>①安定供給</t>
    <phoneticPr fontId="2"/>
  </si>
  <si>
    <t>②価格の維持</t>
    <phoneticPr fontId="2"/>
  </si>
  <si>
    <t>③品質の確保</t>
    <phoneticPr fontId="2"/>
  </si>
  <si>
    <t>⑤物流コスト</t>
    <phoneticPr fontId="2"/>
  </si>
  <si>
    <t>⑥その他</t>
    <phoneticPr fontId="2"/>
  </si>
  <si>
    <t>②外国産材に比べて価格が安い</t>
    <phoneticPr fontId="2"/>
  </si>
  <si>
    <t>③外国産材に比べて価格が安定している</t>
    <phoneticPr fontId="2"/>
  </si>
  <si>
    <t>⑧イメージが良い（地球にやさしい・・など）</t>
    <phoneticPr fontId="2"/>
  </si>
  <si>
    <t>④必要な時に必要な量を確保できる</t>
    <phoneticPr fontId="2"/>
  </si>
  <si>
    <t>⑨国産材を使用すると補助金が出る</t>
    <phoneticPr fontId="2"/>
  </si>
  <si>
    <t>⑤消費者のニーズが高い</t>
    <phoneticPr fontId="2"/>
  </si>
  <si>
    <t>⑩その他</t>
    <phoneticPr fontId="2"/>
  </si>
  <si>
    <t>(</t>
    <phoneticPr fontId="2"/>
  </si>
  <si>
    <t>①外国産材に比べて価格が高い</t>
    <phoneticPr fontId="2"/>
  </si>
  <si>
    <t>⑥品質や寸法が不揃いである</t>
    <phoneticPr fontId="2"/>
  </si>
  <si>
    <t>②量が大きくなると価格が上がる</t>
    <phoneticPr fontId="2"/>
  </si>
  <si>
    <t>⑦JASや含水率、ヤング係数の表示がない</t>
    <phoneticPr fontId="2"/>
  </si>
  <si>
    <t>③必要な時に必要な量が確保できない（納期・量）</t>
    <phoneticPr fontId="2"/>
  </si>
  <si>
    <t>⑧流通が複雑でよく分からない</t>
    <phoneticPr fontId="2"/>
  </si>
  <si>
    <t>④乾燥材の入手が難しい</t>
    <phoneticPr fontId="2"/>
  </si>
  <si>
    <t>⑨消費者のニーズが低い</t>
    <phoneticPr fontId="2"/>
  </si>
  <si>
    <t>⑤外国産材に比べて強度など品質が劣る</t>
    <phoneticPr fontId="2"/>
  </si>
  <si>
    <t>⑩その他</t>
    <phoneticPr fontId="2"/>
  </si>
  <si>
    <r>
      <t>ｍ</t>
    </r>
    <r>
      <rPr>
        <vertAlign val="superscript"/>
        <sz val="9"/>
        <color theme="1"/>
        <rFont val="ＭＳ Ｐゴシック"/>
        <family val="3"/>
        <charset val="128"/>
        <scheme val="minor"/>
      </rPr>
      <t>２</t>
    </r>
    <phoneticPr fontId="2"/>
  </si>
  <si>
    <r>
      <t>ｍ</t>
    </r>
    <r>
      <rPr>
        <vertAlign val="superscript"/>
        <sz val="9"/>
        <color theme="1"/>
        <rFont val="ＭＳ Ｐゴシック"/>
        <family val="3"/>
        <charset val="128"/>
        <scheme val="minor"/>
      </rPr>
      <t>３</t>
    </r>
    <phoneticPr fontId="2"/>
  </si>
  <si>
    <t>その他
（樹種）</t>
    <rPh sb="5" eb="7">
      <t>ジュシュ</t>
    </rPh>
    <phoneticPr fontId="2"/>
  </si>
  <si>
    <t>０．会社情報</t>
    <rPh sb="2" eb="4">
      <t>カイシャ</t>
    </rPh>
    <rPh sb="4" eb="6">
      <t>ジョウホウ</t>
    </rPh>
    <phoneticPr fontId="2"/>
  </si>
  <si>
    <t>会社名</t>
    <rPh sb="0" eb="3">
      <t>カイシャメイ</t>
    </rPh>
    <phoneticPr fontId="2"/>
  </si>
  <si>
    <t>回答者氏名</t>
    <rPh sb="0" eb="2">
      <t>カイトウ</t>
    </rPh>
    <rPh sb="2" eb="3">
      <t>モノ</t>
    </rPh>
    <rPh sb="3" eb="5">
      <t>シメイ</t>
    </rPh>
    <phoneticPr fontId="2"/>
  </si>
  <si>
    <t>住所</t>
    <rPh sb="0" eb="1">
      <t>ジュウ</t>
    </rPh>
    <rPh sb="1" eb="2">
      <t>ショ</t>
    </rPh>
    <phoneticPr fontId="2"/>
  </si>
  <si>
    <t>ＦＡＸ</t>
    <phoneticPr fontId="2"/>
  </si>
  <si>
    <t>１．会社全体の供給住宅について</t>
    <rPh sb="2" eb="4">
      <t>カイシャ</t>
    </rPh>
    <rPh sb="4" eb="6">
      <t>ゼンタイ</t>
    </rPh>
    <rPh sb="7" eb="9">
      <t>キョウキュウ</t>
    </rPh>
    <rPh sb="9" eb="11">
      <t>ジュウタク</t>
    </rPh>
    <phoneticPr fontId="2"/>
  </si>
  <si>
    <t>年度区分</t>
    <rPh sb="0" eb="2">
      <t>ネンド</t>
    </rPh>
    <rPh sb="2" eb="4">
      <t>クブン</t>
    </rPh>
    <phoneticPr fontId="2"/>
  </si>
  <si>
    <t>北海道</t>
    <rPh sb="0" eb="3">
      <t>ホッカイドウ</t>
    </rPh>
    <phoneticPr fontId="2"/>
  </si>
  <si>
    <t>東北</t>
    <rPh sb="0" eb="2">
      <t>トウホク</t>
    </rPh>
    <phoneticPr fontId="2"/>
  </si>
  <si>
    <t>全国</t>
    <rPh sb="0" eb="2">
      <t>ゼンコク</t>
    </rPh>
    <phoneticPr fontId="2"/>
  </si>
  <si>
    <t>関東</t>
    <rPh sb="0" eb="2">
      <t>カントウ</t>
    </rPh>
    <phoneticPr fontId="2"/>
  </si>
  <si>
    <t>北陸・甲信越</t>
    <rPh sb="0" eb="2">
      <t>ホクリク</t>
    </rPh>
    <rPh sb="3" eb="6">
      <t>コウシンエツ</t>
    </rPh>
    <phoneticPr fontId="2"/>
  </si>
  <si>
    <t>東海</t>
    <rPh sb="0" eb="2">
      <t>トウカイ</t>
    </rPh>
    <phoneticPr fontId="2"/>
  </si>
  <si>
    <t>近畿</t>
    <rPh sb="0" eb="2">
      <t>キンキ</t>
    </rPh>
    <phoneticPr fontId="2"/>
  </si>
  <si>
    <t>中国・四国</t>
    <rPh sb="0" eb="2">
      <t>チュウゴク</t>
    </rPh>
    <rPh sb="3" eb="5">
      <t>シコク</t>
    </rPh>
    <phoneticPr fontId="2"/>
  </si>
  <si>
    <t>九州・沖縄</t>
    <rPh sb="0" eb="2">
      <t>キュウシュウ</t>
    </rPh>
    <rPh sb="3" eb="5">
      <t>オキナワ</t>
    </rPh>
    <phoneticPr fontId="2"/>
  </si>
  <si>
    <t>１．年度区分</t>
    <rPh sb="2" eb="4">
      <t>ネンド</t>
    </rPh>
    <rPh sb="4" eb="6">
      <t>クブン</t>
    </rPh>
    <phoneticPr fontId="2"/>
  </si>
  <si>
    <t>自社</t>
    <rPh sb="0" eb="2">
      <t>ジシャ</t>
    </rPh>
    <phoneticPr fontId="2"/>
  </si>
  <si>
    <t>その他</t>
    <rPh sb="2" eb="3">
      <t>タ</t>
    </rPh>
    <phoneticPr fontId="2"/>
  </si>
  <si>
    <t>その他寸法</t>
    <rPh sb="2" eb="3">
      <t>タ</t>
    </rPh>
    <rPh sb="3" eb="5">
      <t>スンポウ</t>
    </rPh>
    <phoneticPr fontId="2"/>
  </si>
  <si>
    <t>３．工法（接合部）</t>
    <rPh sb="2" eb="4">
      <t>コウホウ</t>
    </rPh>
    <rPh sb="5" eb="7">
      <t>セツゴウ</t>
    </rPh>
    <rPh sb="7" eb="8">
      <t>ブ</t>
    </rPh>
    <phoneticPr fontId="2"/>
  </si>
  <si>
    <t>継手・仕口</t>
    <rPh sb="0" eb="2">
      <t>ツギテ</t>
    </rPh>
    <rPh sb="3" eb="5">
      <t>シグチ</t>
    </rPh>
    <phoneticPr fontId="2"/>
  </si>
  <si>
    <t>金物工法</t>
    <rPh sb="0" eb="2">
      <t>カナモノ</t>
    </rPh>
    <rPh sb="2" eb="4">
      <t>コウホウ</t>
    </rPh>
    <phoneticPr fontId="2"/>
  </si>
  <si>
    <t>その他工法</t>
    <rPh sb="2" eb="3">
      <t>タ</t>
    </rPh>
    <rPh sb="3" eb="5">
      <t>コウホウ</t>
    </rPh>
    <phoneticPr fontId="2"/>
  </si>
  <si>
    <t>４．工法（その他）</t>
    <rPh sb="2" eb="4">
      <t>コウホウ</t>
    </rPh>
    <rPh sb="7" eb="8">
      <t>タ</t>
    </rPh>
    <phoneticPr fontId="2"/>
  </si>
  <si>
    <t>通し柱なし</t>
    <rPh sb="0" eb="1">
      <t>トオ</t>
    </rPh>
    <rPh sb="2" eb="3">
      <t>ハシラ</t>
    </rPh>
    <phoneticPr fontId="2"/>
  </si>
  <si>
    <t>根太なし</t>
    <rPh sb="0" eb="2">
      <t>ネダ</t>
    </rPh>
    <phoneticPr fontId="2"/>
  </si>
  <si>
    <t>筋かい</t>
    <rPh sb="0" eb="1">
      <t>スジ</t>
    </rPh>
    <phoneticPr fontId="2"/>
  </si>
  <si>
    <t>面材</t>
    <rPh sb="0" eb="2">
      <t>メンザイ</t>
    </rPh>
    <phoneticPr fontId="2"/>
  </si>
  <si>
    <t>ラーメン</t>
    <phoneticPr fontId="2"/>
  </si>
  <si>
    <t>１．管柱</t>
    <rPh sb="2" eb="3">
      <t>クダ</t>
    </rPh>
    <rPh sb="3" eb="4">
      <t>ハシラ</t>
    </rPh>
    <phoneticPr fontId="2"/>
  </si>
  <si>
    <t>木材使用量</t>
    <rPh sb="0" eb="2">
      <t>モクザイ</t>
    </rPh>
    <rPh sb="2" eb="5">
      <t>シヨウリョウ</t>
    </rPh>
    <phoneticPr fontId="2"/>
  </si>
  <si>
    <t>国産</t>
    <rPh sb="0" eb="2">
      <t>コクサン</t>
    </rPh>
    <phoneticPr fontId="2"/>
  </si>
  <si>
    <t>外国産</t>
    <rPh sb="0" eb="3">
      <t>ガイコクサン</t>
    </rPh>
    <phoneticPr fontId="2"/>
  </si>
  <si>
    <t>樹種</t>
    <rPh sb="0" eb="2">
      <t>ジュシュ</t>
    </rPh>
    <phoneticPr fontId="2"/>
  </si>
  <si>
    <t>ホワイトウッド</t>
    <phoneticPr fontId="2"/>
  </si>
  <si>
    <t>２．通し柱</t>
    <rPh sb="2" eb="3">
      <t>トオ</t>
    </rPh>
    <rPh sb="4" eb="5">
      <t>ハシラ</t>
    </rPh>
    <phoneticPr fontId="2"/>
  </si>
  <si>
    <t>３．土台</t>
    <rPh sb="2" eb="4">
      <t>ドダイ</t>
    </rPh>
    <phoneticPr fontId="2"/>
  </si>
  <si>
    <t>４．大引</t>
    <rPh sb="2" eb="4">
      <t>オオビキ</t>
    </rPh>
    <phoneticPr fontId="2"/>
  </si>
  <si>
    <t>５．母屋・棟木</t>
    <rPh sb="2" eb="4">
      <t>モヤ</t>
    </rPh>
    <rPh sb="5" eb="6">
      <t>ムネ</t>
    </rPh>
    <rPh sb="6" eb="7">
      <t>キ</t>
    </rPh>
    <phoneticPr fontId="2"/>
  </si>
  <si>
    <t>６．横架材</t>
    <rPh sb="2" eb="5">
      <t>オウカザイ</t>
    </rPh>
    <phoneticPr fontId="2"/>
  </si>
  <si>
    <t>７．間柱</t>
    <rPh sb="2" eb="4">
      <t>マバシラ</t>
    </rPh>
    <phoneticPr fontId="2"/>
  </si>
  <si>
    <t>１．床下地材</t>
    <rPh sb="2" eb="3">
      <t>ユカ</t>
    </rPh>
    <rPh sb="3" eb="6">
      <t>シタジザイ</t>
    </rPh>
    <phoneticPr fontId="2"/>
  </si>
  <si>
    <t>合板割合</t>
    <rPh sb="0" eb="2">
      <t>ゴウハン</t>
    </rPh>
    <rPh sb="2" eb="4">
      <t>ワリアイ</t>
    </rPh>
    <phoneticPr fontId="2"/>
  </si>
  <si>
    <t>異種混合</t>
    <rPh sb="0" eb="2">
      <t>イシュ</t>
    </rPh>
    <rPh sb="2" eb="4">
      <t>コンゴウ</t>
    </rPh>
    <phoneticPr fontId="2"/>
  </si>
  <si>
    <t>針葉樹</t>
    <rPh sb="0" eb="3">
      <t>シンヨウジュ</t>
    </rPh>
    <phoneticPr fontId="2"/>
  </si>
  <si>
    <t>広葉樹</t>
    <rPh sb="0" eb="3">
      <t>コウヨウジュ</t>
    </rPh>
    <phoneticPr fontId="2"/>
  </si>
  <si>
    <t>国産材合板</t>
    <rPh sb="0" eb="3">
      <t>コクサンザイ</t>
    </rPh>
    <rPh sb="3" eb="5">
      <t>ゴウハン</t>
    </rPh>
    <phoneticPr fontId="2"/>
  </si>
  <si>
    <t>外国産材合板</t>
    <rPh sb="0" eb="3">
      <t>ガイコクサン</t>
    </rPh>
    <rPh sb="3" eb="4">
      <t>ザイ</t>
    </rPh>
    <rPh sb="4" eb="6">
      <t>ゴウハン</t>
    </rPh>
    <phoneticPr fontId="2"/>
  </si>
  <si>
    <t>合板
木材使用量</t>
    <rPh sb="0" eb="2">
      <t>ゴウハン</t>
    </rPh>
    <rPh sb="3" eb="5">
      <t>モクザイ</t>
    </rPh>
    <rPh sb="5" eb="8">
      <t>シヨウリョウ</t>
    </rPh>
    <phoneticPr fontId="2"/>
  </si>
  <si>
    <t>２．壁下地材</t>
    <rPh sb="2" eb="3">
      <t>カベ</t>
    </rPh>
    <rPh sb="3" eb="6">
      <t>シタジザイ</t>
    </rPh>
    <phoneticPr fontId="2"/>
  </si>
  <si>
    <t>３．屋根下地材</t>
    <rPh sb="2" eb="4">
      <t>ヤネ</t>
    </rPh>
    <rPh sb="4" eb="7">
      <t>シタジザイ</t>
    </rPh>
    <phoneticPr fontId="2"/>
  </si>
  <si>
    <t>ホワイト
ウッド</t>
    <phoneticPr fontId="2"/>
  </si>
  <si>
    <t>④地域分け</t>
    <rPh sb="1" eb="3">
      <t>チイキ</t>
    </rPh>
    <rPh sb="3" eb="4">
      <t>ワ</t>
    </rPh>
    <phoneticPr fontId="2"/>
  </si>
  <si>
    <t>①品質が良い</t>
    <rPh sb="1" eb="3">
      <t>ヒンシツ</t>
    </rPh>
    <rPh sb="4" eb="5">
      <t>ヨ</t>
    </rPh>
    <phoneticPr fontId="2"/>
  </si>
  <si>
    <t>⑦地産地消の推進</t>
    <rPh sb="6" eb="8">
      <t>スイシン</t>
    </rPh>
    <phoneticPr fontId="2"/>
  </si>
  <si>
    <t>○主なサイズ</t>
    <rPh sb="1" eb="2">
      <t>オモ</t>
    </rPh>
    <phoneticPr fontId="2"/>
  </si>
  <si>
    <t>管柱</t>
    <rPh sb="0" eb="1">
      <t>クダ</t>
    </rPh>
    <rPh sb="1" eb="2">
      <t>ハシラ</t>
    </rPh>
    <phoneticPr fontId="2"/>
  </si>
  <si>
    <t>135以上</t>
    <rPh sb="3" eb="5">
      <t>イジョウ</t>
    </rPh>
    <phoneticPr fontId="2"/>
  </si>
  <si>
    <t>通し柱</t>
    <rPh sb="0" eb="1">
      <t>トオ</t>
    </rPh>
    <rPh sb="2" eb="3">
      <t>ハシラ</t>
    </rPh>
    <phoneticPr fontId="2"/>
  </si>
  <si>
    <t>土台</t>
    <rPh sb="0" eb="2">
      <t>ドダイ</t>
    </rPh>
    <phoneticPr fontId="2"/>
  </si>
  <si>
    <t>大引</t>
    <rPh sb="0" eb="2">
      <t>オオビキ</t>
    </rPh>
    <phoneticPr fontId="2"/>
  </si>
  <si>
    <t>母屋</t>
    <rPh sb="0" eb="2">
      <t>モヤ</t>
    </rPh>
    <phoneticPr fontId="2"/>
  </si>
  <si>
    <t>棟木</t>
    <rPh sb="0" eb="1">
      <t>ムネ</t>
    </rPh>
    <rPh sb="1" eb="2">
      <t>キ</t>
    </rPh>
    <phoneticPr fontId="2"/>
  </si>
  <si>
    <t>120以上</t>
    <rPh sb="3" eb="5">
      <t>イジョウ</t>
    </rPh>
    <phoneticPr fontId="2"/>
  </si>
  <si>
    <t>１．ＪＡＳ材使用量</t>
    <rPh sb="5" eb="6">
      <t>ザイ</t>
    </rPh>
    <rPh sb="6" eb="9">
      <t>シヨウリョウ</t>
    </rPh>
    <phoneticPr fontId="2"/>
  </si>
  <si>
    <t>ＪＡＳ</t>
    <phoneticPr fontId="2"/>
  </si>
  <si>
    <t>非ＪＡＳ</t>
    <rPh sb="0" eb="1">
      <t>ヒ</t>
    </rPh>
    <phoneticPr fontId="2"/>
  </si>
  <si>
    <t>２．木材購入先</t>
    <rPh sb="2" eb="4">
      <t>モクザイ</t>
    </rPh>
    <rPh sb="4" eb="6">
      <t>コウニュウ</t>
    </rPh>
    <rPh sb="6" eb="7">
      <t>サキ</t>
    </rPh>
    <phoneticPr fontId="2"/>
  </si>
  <si>
    <t>構造材</t>
    <rPh sb="0" eb="3">
      <t>コウゾウザイ</t>
    </rPh>
    <phoneticPr fontId="2"/>
  </si>
  <si>
    <t>ﾒｰｶｰ</t>
    <phoneticPr fontId="2"/>
  </si>
  <si>
    <t>商社</t>
    <rPh sb="0" eb="2">
      <t>ショウシャ</t>
    </rPh>
    <phoneticPr fontId="2"/>
  </si>
  <si>
    <t>問屋</t>
    <rPh sb="0" eb="2">
      <t>トンヤ</t>
    </rPh>
    <phoneticPr fontId="2"/>
  </si>
  <si>
    <t>小売店</t>
    <rPh sb="0" eb="2">
      <t>コウリ</t>
    </rPh>
    <rPh sb="2" eb="3">
      <t>テン</t>
    </rPh>
    <phoneticPr fontId="2"/>
  </si>
  <si>
    <t>ＦＣ本部</t>
    <rPh sb="2" eb="4">
      <t>ホンブ</t>
    </rPh>
    <phoneticPr fontId="2"/>
  </si>
  <si>
    <t>（　　　）</t>
    <phoneticPr fontId="2"/>
  </si>
  <si>
    <t>羽柄材</t>
    <rPh sb="0" eb="1">
      <t>ハ</t>
    </rPh>
    <rPh sb="1" eb="2">
      <t>ガラ</t>
    </rPh>
    <rPh sb="2" eb="3">
      <t>ザイ</t>
    </rPh>
    <phoneticPr fontId="2"/>
  </si>
  <si>
    <t>下地材</t>
    <rPh sb="0" eb="3">
      <t>シタジザイ</t>
    </rPh>
    <phoneticPr fontId="2"/>
  </si>
  <si>
    <t>購入先が複数の理由</t>
    <rPh sb="0" eb="2">
      <t>コウニュウ</t>
    </rPh>
    <rPh sb="2" eb="3">
      <t>サキ</t>
    </rPh>
    <rPh sb="4" eb="6">
      <t>フクスウ</t>
    </rPh>
    <rPh sb="7" eb="9">
      <t>リユウ</t>
    </rPh>
    <phoneticPr fontId="2"/>
  </si>
  <si>
    <t>安定供給</t>
    <rPh sb="0" eb="2">
      <t>アンテイ</t>
    </rPh>
    <rPh sb="2" eb="4">
      <t>キョウキュウ</t>
    </rPh>
    <phoneticPr fontId="2"/>
  </si>
  <si>
    <t>価格の維持</t>
    <rPh sb="0" eb="2">
      <t>カカク</t>
    </rPh>
    <rPh sb="3" eb="5">
      <t>イジ</t>
    </rPh>
    <phoneticPr fontId="2"/>
  </si>
  <si>
    <t>品質の確保</t>
    <rPh sb="0" eb="2">
      <t>ヒンシツ</t>
    </rPh>
    <rPh sb="3" eb="5">
      <t>カクホ</t>
    </rPh>
    <phoneticPr fontId="2"/>
  </si>
  <si>
    <t>地域分け</t>
    <rPh sb="0" eb="2">
      <t>チイキ</t>
    </rPh>
    <rPh sb="2" eb="3">
      <t>ワ</t>
    </rPh>
    <phoneticPr fontId="2"/>
  </si>
  <si>
    <t>物流コスト</t>
    <rPh sb="0" eb="2">
      <t>ブツリュウ</t>
    </rPh>
    <phoneticPr fontId="2"/>
  </si>
  <si>
    <t>３．複数の理由</t>
    <rPh sb="2" eb="4">
      <t>フクスウ</t>
    </rPh>
    <rPh sb="5" eb="7">
      <t>リユウ</t>
    </rPh>
    <phoneticPr fontId="2"/>
  </si>
  <si>
    <t>購入先を指定</t>
    <rPh sb="0" eb="2">
      <t>コウニュウ</t>
    </rPh>
    <rPh sb="2" eb="3">
      <t>サキ</t>
    </rPh>
    <rPh sb="4" eb="6">
      <t>シテイ</t>
    </rPh>
    <phoneticPr fontId="2"/>
  </si>
  <si>
    <t>商品・仕様・品質を指定</t>
    <rPh sb="0" eb="2">
      <t>ショウヒン</t>
    </rPh>
    <rPh sb="3" eb="5">
      <t>シヨウ</t>
    </rPh>
    <rPh sb="6" eb="8">
      <t>ヒンシツ</t>
    </rPh>
    <rPh sb="9" eb="11">
      <t>シテイ</t>
    </rPh>
    <phoneticPr fontId="2"/>
  </si>
  <si>
    <t>ﾌﾟﾚｶｯﾄ工場に一任</t>
    <rPh sb="6" eb="8">
      <t>コウジョウ</t>
    </rPh>
    <rPh sb="9" eb="11">
      <t>イチニン</t>
    </rPh>
    <phoneticPr fontId="2"/>
  </si>
  <si>
    <t>賃加工</t>
    <rPh sb="0" eb="3">
      <t>チンカコウ</t>
    </rPh>
    <phoneticPr fontId="2"/>
  </si>
  <si>
    <t>品質が良い</t>
    <rPh sb="0" eb="2">
      <t>ヒンシツ</t>
    </rPh>
    <rPh sb="3" eb="4">
      <t>ヨ</t>
    </rPh>
    <phoneticPr fontId="2"/>
  </si>
  <si>
    <t>価格が安い</t>
    <rPh sb="0" eb="2">
      <t>カカク</t>
    </rPh>
    <rPh sb="3" eb="4">
      <t>ヤス</t>
    </rPh>
    <phoneticPr fontId="2"/>
  </si>
  <si>
    <t>価格が安定</t>
    <rPh sb="0" eb="2">
      <t>カカク</t>
    </rPh>
    <rPh sb="3" eb="5">
      <t>アンテイ</t>
    </rPh>
    <phoneticPr fontId="2"/>
  </si>
  <si>
    <t>必要量確保</t>
    <rPh sb="0" eb="2">
      <t>ヒツヨウ</t>
    </rPh>
    <rPh sb="2" eb="3">
      <t>リョウ</t>
    </rPh>
    <rPh sb="3" eb="5">
      <t>カクホ</t>
    </rPh>
    <phoneticPr fontId="2"/>
  </si>
  <si>
    <t>消費者ニーズ</t>
    <rPh sb="0" eb="3">
      <t>ショウヒシャ</t>
    </rPh>
    <phoneticPr fontId="2"/>
  </si>
  <si>
    <t>他社との差別化</t>
    <rPh sb="0" eb="2">
      <t>タシャ</t>
    </rPh>
    <rPh sb="4" eb="7">
      <t>サベツカ</t>
    </rPh>
    <phoneticPr fontId="2"/>
  </si>
  <si>
    <t>地産地消</t>
    <rPh sb="0" eb="4">
      <t>チサンチショウ</t>
    </rPh>
    <phoneticPr fontId="2"/>
  </si>
  <si>
    <t>イメージが良い</t>
    <rPh sb="5" eb="6">
      <t>ヨ</t>
    </rPh>
    <phoneticPr fontId="2"/>
  </si>
  <si>
    <t>補助金</t>
    <rPh sb="0" eb="3">
      <t>ホジョキン</t>
    </rPh>
    <phoneticPr fontId="2"/>
  </si>
  <si>
    <t>価格が高い</t>
    <rPh sb="0" eb="2">
      <t>カカク</t>
    </rPh>
    <rPh sb="3" eb="4">
      <t>タカ</t>
    </rPh>
    <phoneticPr fontId="2"/>
  </si>
  <si>
    <t>量が多くなると価格が上がる</t>
    <rPh sb="0" eb="1">
      <t>リョウ</t>
    </rPh>
    <rPh sb="2" eb="3">
      <t>オオ</t>
    </rPh>
    <rPh sb="7" eb="9">
      <t>カカク</t>
    </rPh>
    <rPh sb="10" eb="11">
      <t>ア</t>
    </rPh>
    <phoneticPr fontId="2"/>
  </si>
  <si>
    <t>必要な量が確保できない</t>
    <rPh sb="0" eb="2">
      <t>ヒツヨウ</t>
    </rPh>
    <rPh sb="3" eb="4">
      <t>リョウ</t>
    </rPh>
    <rPh sb="5" eb="7">
      <t>カクホ</t>
    </rPh>
    <phoneticPr fontId="2"/>
  </si>
  <si>
    <t>乾燥材の入手が難しい</t>
    <rPh sb="0" eb="2">
      <t>カンソウ</t>
    </rPh>
    <rPh sb="2" eb="3">
      <t>ザイ</t>
    </rPh>
    <rPh sb="4" eb="6">
      <t>ニュウシュ</t>
    </rPh>
    <rPh sb="7" eb="8">
      <t>ムズカ</t>
    </rPh>
    <phoneticPr fontId="2"/>
  </si>
  <si>
    <t>強度など品質が劣る</t>
    <rPh sb="0" eb="2">
      <t>キョウド</t>
    </rPh>
    <rPh sb="4" eb="6">
      <t>ヒンシツ</t>
    </rPh>
    <rPh sb="7" eb="8">
      <t>オト</t>
    </rPh>
    <phoneticPr fontId="2"/>
  </si>
  <si>
    <t>品質や寸法が不揃い</t>
    <rPh sb="0" eb="2">
      <t>ヒンシツ</t>
    </rPh>
    <rPh sb="3" eb="5">
      <t>スンポウ</t>
    </rPh>
    <rPh sb="6" eb="8">
      <t>フゾロ</t>
    </rPh>
    <phoneticPr fontId="2"/>
  </si>
  <si>
    <t>ＪＡＳや含水率の表示がない</t>
    <rPh sb="4" eb="6">
      <t>ガンスイ</t>
    </rPh>
    <rPh sb="6" eb="7">
      <t>リツ</t>
    </rPh>
    <rPh sb="8" eb="10">
      <t>ヒョウジ</t>
    </rPh>
    <phoneticPr fontId="2"/>
  </si>
  <si>
    <t>流通が複雑</t>
    <rPh sb="0" eb="2">
      <t>リュウツウ</t>
    </rPh>
    <rPh sb="3" eb="5">
      <t>フクザツ</t>
    </rPh>
    <phoneticPr fontId="2"/>
  </si>
  <si>
    <t>消費者のニーズが低い</t>
    <rPh sb="0" eb="3">
      <t>ショウヒシャ</t>
    </rPh>
    <rPh sb="8" eb="9">
      <t>ヒク</t>
    </rPh>
    <phoneticPr fontId="2"/>
  </si>
  <si>
    <t>ご意見</t>
    <rPh sb="1" eb="3">
      <t>イケン</t>
    </rPh>
    <phoneticPr fontId="2"/>
  </si>
  <si>
    <t>構造材</t>
    <rPh sb="0" eb="3">
      <t>コウゾウザイ</t>
    </rPh>
    <phoneticPr fontId="2"/>
  </si>
  <si>
    <t>戸</t>
    <rPh sb="0" eb="1">
      <t>コ</t>
    </rPh>
    <phoneticPr fontId="2"/>
  </si>
  <si>
    <r>
      <t>ｍ</t>
    </r>
    <r>
      <rPr>
        <vertAlign val="superscript"/>
        <sz val="9"/>
        <color theme="1"/>
        <rFont val="ＭＳ Ｐゴシック"/>
        <family val="3"/>
        <charset val="128"/>
        <scheme val="minor"/>
      </rPr>
      <t>３</t>
    </r>
    <phoneticPr fontId="2"/>
  </si>
  <si>
    <t>坪</t>
    <rPh sb="0" eb="1">
      <t>ツボ</t>
    </rPh>
    <phoneticPr fontId="2"/>
  </si>
  <si>
    <t>羽柄材</t>
    <rPh sb="0" eb="1">
      <t>ハ</t>
    </rPh>
    <rPh sb="1" eb="2">
      <t>ガラ</t>
    </rPh>
    <rPh sb="2" eb="3">
      <t>ザイ</t>
    </rPh>
    <phoneticPr fontId="2"/>
  </si>
  <si>
    <t>合板床</t>
    <rPh sb="0" eb="2">
      <t>ゴウハン</t>
    </rPh>
    <rPh sb="2" eb="3">
      <t>ユカ</t>
    </rPh>
    <phoneticPr fontId="2"/>
  </si>
  <si>
    <t>合板壁</t>
    <rPh sb="0" eb="2">
      <t>ゴウハン</t>
    </rPh>
    <rPh sb="2" eb="3">
      <t>カベ</t>
    </rPh>
    <phoneticPr fontId="2"/>
  </si>
  <si>
    <t>合板屋根</t>
    <rPh sb="0" eb="2">
      <t>ゴウハン</t>
    </rPh>
    <rPh sb="2" eb="4">
      <t>ヤネ</t>
    </rPh>
    <phoneticPr fontId="2"/>
  </si>
  <si>
    <t>住宅会社・工務店</t>
    <rPh sb="0" eb="2">
      <t>ジュウタク</t>
    </rPh>
    <rPh sb="2" eb="4">
      <t>カイシャ</t>
    </rPh>
    <rPh sb="5" eb="8">
      <t>コウムテン</t>
    </rPh>
    <phoneticPr fontId="2"/>
  </si>
  <si>
    <t>製品市場</t>
    <rPh sb="0" eb="2">
      <t>セイヒン</t>
    </rPh>
    <rPh sb="2" eb="4">
      <t>シジョウ</t>
    </rPh>
    <phoneticPr fontId="2"/>
  </si>
  <si>
    <t>木材・建材問屋</t>
    <rPh sb="0" eb="1">
      <t>キ</t>
    </rPh>
    <rPh sb="1" eb="2">
      <t>ザイ</t>
    </rPh>
    <rPh sb="3" eb="5">
      <t>ケンザイ</t>
    </rPh>
    <rPh sb="5" eb="7">
      <t>トンヤ</t>
    </rPh>
    <phoneticPr fontId="2"/>
  </si>
  <si>
    <t>グループ会社</t>
    <rPh sb="4" eb="6">
      <t>カイシャ</t>
    </rPh>
    <phoneticPr fontId="2"/>
  </si>
  <si>
    <t>他社</t>
    <rPh sb="0" eb="2">
      <t>タシャ</t>
    </rPh>
    <phoneticPr fontId="2"/>
  </si>
  <si>
    <r>
      <t>年間の使用樹種別
使用割合
（ｍ</t>
    </r>
    <r>
      <rPr>
        <vertAlign val="superscript"/>
        <sz val="9"/>
        <color theme="1"/>
        <rFont val="ＭＳ Ｐゴシック"/>
        <family val="3"/>
        <charset val="128"/>
        <scheme val="minor"/>
      </rPr>
      <t>3</t>
    </r>
    <r>
      <rPr>
        <sz val="9"/>
        <color theme="1"/>
        <rFont val="ＭＳ Ｐゴシック"/>
        <family val="2"/>
        <charset val="128"/>
        <scheme val="minor"/>
      </rPr>
      <t>）</t>
    </r>
    <rPh sb="0" eb="2">
      <t>ネンカン</t>
    </rPh>
    <rPh sb="3" eb="5">
      <t>シヨウ</t>
    </rPh>
    <rPh sb="5" eb="7">
      <t>ジュシュ</t>
    </rPh>
    <rPh sb="7" eb="8">
      <t>ベツ</t>
    </rPh>
    <rPh sb="9" eb="11">
      <t>シヨウ</t>
    </rPh>
    <rPh sb="11" eb="13">
      <t>ワリアイ</t>
    </rPh>
    <phoneticPr fontId="2"/>
  </si>
  <si>
    <t>　　　部位</t>
    <phoneticPr fontId="2"/>
  </si>
  <si>
    <t>間柱（幅）</t>
    <rPh sb="0" eb="2">
      <t>マバシラ</t>
    </rPh>
    <rPh sb="3" eb="4">
      <t>ハバ</t>
    </rPh>
    <phoneticPr fontId="2"/>
  </si>
  <si>
    <r>
      <t>　　　・使用割合（％）は戸数ベース（戸）、材積ベース（ｍ</t>
    </r>
    <r>
      <rPr>
        <vertAlign val="superscript"/>
        <sz val="10"/>
        <rFont val="ＭＳ ゴシック"/>
        <family val="3"/>
        <charset val="128"/>
      </rPr>
      <t>３</t>
    </r>
    <r>
      <rPr>
        <sz val="10"/>
        <rFont val="ＭＳ ゴシック"/>
        <family val="3"/>
        <charset val="128"/>
      </rPr>
      <t>）、部材本数ベース（本）、合板材積ベース（ｍ</t>
    </r>
    <r>
      <rPr>
        <vertAlign val="superscript"/>
        <sz val="10"/>
        <rFont val="ＭＳ ゴシック"/>
        <family val="3"/>
        <charset val="128"/>
      </rPr>
      <t>３</t>
    </r>
    <r>
      <rPr>
        <sz val="10"/>
        <rFont val="ＭＳ ゴシック"/>
        <family val="3"/>
        <charset val="128"/>
      </rPr>
      <t>）、金額ベース（円）でご回答ください。</t>
    </r>
    <rPh sb="44" eb="45">
      <t>ザイ</t>
    </rPh>
    <rPh sb="45" eb="46">
      <t>セキ</t>
    </rPh>
    <rPh sb="54" eb="56">
      <t>キンガク</t>
    </rPh>
    <rPh sb="60" eb="61">
      <t>エン</t>
    </rPh>
    <phoneticPr fontId="6"/>
  </si>
  <si>
    <t>年間供給住宅数</t>
    <rPh sb="0" eb="2">
      <t>ネンカン</t>
    </rPh>
    <rPh sb="2" eb="4">
      <t>キョウキュウ</t>
    </rPh>
    <rPh sb="4" eb="7">
      <t>ジュウタクスウ</t>
    </rPh>
    <phoneticPr fontId="2"/>
  </si>
  <si>
    <t>合計</t>
    <phoneticPr fontId="2"/>
  </si>
  <si>
    <t>：重要な項目なので必ず入力してください</t>
    <rPh sb="1" eb="3">
      <t>ジュウヨウ</t>
    </rPh>
    <rPh sb="4" eb="6">
      <t>コウモク</t>
    </rPh>
    <rPh sb="9" eb="10">
      <t>カナラ</t>
    </rPh>
    <rPh sb="11" eb="13">
      <t>ニュウリョク</t>
    </rPh>
    <phoneticPr fontId="2"/>
  </si>
  <si>
    <t>筋かいのみ</t>
    <phoneticPr fontId="2"/>
  </si>
  <si>
    <t>ヒノキ
100％</t>
    <phoneticPr fontId="2"/>
  </si>
  <si>
    <t>スギ
100％</t>
    <phoneticPr fontId="2"/>
  </si>
  <si>
    <t>カラマツ
100％</t>
    <phoneticPr fontId="2"/>
  </si>
  <si>
    <t>針葉樹</t>
    <phoneticPr fontId="2"/>
  </si>
  <si>
    <t>広葉樹</t>
    <phoneticPr fontId="2"/>
  </si>
  <si>
    <t>小計</t>
    <rPh sb="0" eb="2">
      <t>ショウケイ</t>
    </rPh>
    <phoneticPr fontId="2"/>
  </si>
  <si>
    <t>住宅会社から
購入先を指定</t>
    <rPh sb="0" eb="2">
      <t>ジュウタク</t>
    </rPh>
    <rPh sb="2" eb="4">
      <t>カイシャ</t>
    </rPh>
    <rPh sb="7" eb="9">
      <t>コウニュウ</t>
    </rPh>
    <rPh sb="9" eb="10">
      <t>サキ</t>
    </rPh>
    <rPh sb="11" eb="13">
      <t>シテイ</t>
    </rPh>
    <phoneticPr fontId="2"/>
  </si>
  <si>
    <t>合板</t>
    <rPh sb="0" eb="2">
      <t>ゴウハン</t>
    </rPh>
    <phoneticPr fontId="2"/>
  </si>
  <si>
    <t>住宅会社から
商品・仕様・品質を指定</t>
    <rPh sb="0" eb="2">
      <t>ジュウタク</t>
    </rPh>
    <rPh sb="2" eb="4">
      <t>カイシャ</t>
    </rPh>
    <rPh sb="7" eb="9">
      <t>ショウヒン</t>
    </rPh>
    <rPh sb="10" eb="12">
      <t>シヨウ</t>
    </rPh>
    <rPh sb="13" eb="15">
      <t>ヒンシツ</t>
    </rPh>
    <rPh sb="16" eb="18">
      <t>シテイ</t>
    </rPh>
    <phoneticPr fontId="2"/>
  </si>
  <si>
    <t>プレカット工場に一任</t>
    <rPh sb="5" eb="7">
      <t>コウジョウ</t>
    </rPh>
    <rPh sb="8" eb="10">
      <t>イチニン</t>
    </rPh>
    <phoneticPr fontId="2"/>
  </si>
  <si>
    <t>加工のみ（賃加工）</t>
    <rPh sb="0" eb="2">
      <t>カコウ</t>
    </rPh>
    <rPh sb="5" eb="8">
      <t>チンカコウ</t>
    </rPh>
    <phoneticPr fontId="2"/>
  </si>
  <si>
    <t>　　　　／戸数割合</t>
    <rPh sb="6" eb="7">
      <t>スウ</t>
    </rPh>
    <rPh sb="7" eb="9">
      <t>ワリアイ</t>
    </rPh>
    <phoneticPr fontId="2"/>
  </si>
  <si>
    <t xml:space="preserve">   　　／戸数割合</t>
    <rPh sb="7" eb="8">
      <t>スウ</t>
    </rPh>
    <rPh sb="8" eb="10">
      <t>ワリアイ</t>
    </rPh>
    <phoneticPr fontId="2"/>
  </si>
  <si>
    <t>水平力の支持（壁面）</t>
    <rPh sb="7" eb="8">
      <t>カベ</t>
    </rPh>
    <rPh sb="8" eb="9">
      <t>メン</t>
    </rPh>
    <phoneticPr fontId="2"/>
  </si>
  <si>
    <t>３階建</t>
    <rPh sb="1" eb="2">
      <t>カイ</t>
    </rPh>
    <rPh sb="2" eb="3">
      <t>ダ</t>
    </rPh>
    <phoneticPr fontId="2"/>
  </si>
  <si>
    <t>戸数</t>
    <rPh sb="0" eb="2">
      <t>コスウ</t>
    </rPh>
    <phoneticPr fontId="2"/>
  </si>
  <si>
    <t>坪数</t>
    <rPh sb="0" eb="2">
      <t>ツボスウ</t>
    </rPh>
    <phoneticPr fontId="2"/>
  </si>
  <si>
    <t>材積</t>
    <rPh sb="0" eb="2">
      <t>ザイセキ</t>
    </rPh>
    <phoneticPr fontId="2"/>
  </si>
  <si>
    <t>３．年間地域別供給住宅数</t>
    <rPh sb="2" eb="4">
      <t>ネンカン</t>
    </rPh>
    <rPh sb="4" eb="6">
      <t>チイキ</t>
    </rPh>
    <rPh sb="6" eb="7">
      <t>ベツ</t>
    </rPh>
    <rPh sb="7" eb="9">
      <t>キョウキュウ</t>
    </rPh>
    <rPh sb="9" eb="12">
      <t>ジュウタクスウ</t>
    </rPh>
    <phoneticPr fontId="2"/>
  </si>
  <si>
    <t>４．資材の供給先</t>
    <rPh sb="2" eb="4">
      <t>シザイ</t>
    </rPh>
    <rPh sb="5" eb="7">
      <t>キョウキュウ</t>
    </rPh>
    <rPh sb="7" eb="8">
      <t>サキ</t>
    </rPh>
    <phoneticPr fontId="2"/>
  </si>
  <si>
    <t>住宅会社</t>
    <rPh sb="0" eb="2">
      <t>ジュウタク</t>
    </rPh>
    <rPh sb="2" eb="4">
      <t>カイシャ</t>
    </rPh>
    <phoneticPr fontId="2"/>
  </si>
  <si>
    <t>５．供給先との関係</t>
    <rPh sb="2" eb="4">
      <t>キョウキュウ</t>
    </rPh>
    <rPh sb="4" eb="5">
      <t>サキ</t>
    </rPh>
    <rPh sb="7" eb="9">
      <t>カンケイ</t>
    </rPh>
    <phoneticPr fontId="2"/>
  </si>
  <si>
    <t>グループ</t>
    <phoneticPr fontId="2"/>
  </si>
  <si>
    <t>６．注文形態</t>
    <rPh sb="2" eb="4">
      <t>チュウモン</t>
    </rPh>
    <rPh sb="4" eb="6">
      <t>ケイタイ</t>
    </rPh>
    <phoneticPr fontId="2"/>
  </si>
  <si>
    <t>注文住宅</t>
    <rPh sb="0" eb="2">
      <t>チュウモン</t>
    </rPh>
    <rPh sb="2" eb="4">
      <t>ジュウタク</t>
    </rPh>
    <phoneticPr fontId="2"/>
  </si>
  <si>
    <t>建売住宅</t>
    <rPh sb="0" eb="2">
      <t>タテウリ</t>
    </rPh>
    <rPh sb="2" eb="4">
      <t>ジュウタク</t>
    </rPh>
    <phoneticPr fontId="2"/>
  </si>
  <si>
    <t>１．延べ面積</t>
    <rPh sb="2" eb="3">
      <t>ノ</t>
    </rPh>
    <rPh sb="4" eb="6">
      <t>メンセキ</t>
    </rPh>
    <phoneticPr fontId="2"/>
  </si>
  <si>
    <t>２．基準寸法</t>
    <rPh sb="2" eb="4">
      <t>キジュン</t>
    </rPh>
    <rPh sb="4" eb="6">
      <t>スンポウ</t>
    </rPh>
    <phoneticPr fontId="2"/>
  </si>
  <si>
    <t>５．建物の階数</t>
    <rPh sb="2" eb="4">
      <t>タテモノ</t>
    </rPh>
    <rPh sb="5" eb="7">
      <t>カイスウ</t>
    </rPh>
    <phoneticPr fontId="2"/>
  </si>
  <si>
    <t>3階建</t>
    <rPh sb="1" eb="2">
      <t>カイ</t>
    </rPh>
    <rPh sb="2" eb="3">
      <t>ダ</t>
    </rPh>
    <phoneticPr fontId="2"/>
  </si>
  <si>
    <t>30以下</t>
    <rPh sb="2" eb="4">
      <t>イカ</t>
    </rPh>
    <phoneticPr fontId="2"/>
  </si>
  <si>
    <t>45以上</t>
    <rPh sb="2" eb="4">
      <t>イジョウ</t>
    </rPh>
    <phoneticPr fontId="2"/>
  </si>
  <si>
    <t>ヒノキ</t>
  </si>
  <si>
    <t>不明</t>
    <rPh sb="0" eb="2">
      <t>フメイ</t>
    </rPh>
    <phoneticPr fontId="2"/>
  </si>
  <si>
    <t>スギ</t>
  </si>
  <si>
    <t>カラマツ</t>
  </si>
  <si>
    <t>外国産材</t>
    <rPh sb="0" eb="1">
      <t>ガイ</t>
    </rPh>
    <rPh sb="1" eb="4">
      <t>コクサンザイ</t>
    </rPh>
    <phoneticPr fontId="2"/>
  </si>
  <si>
    <t>４．木材の納入方法</t>
    <rPh sb="2" eb="4">
      <t>モクザイ</t>
    </rPh>
    <rPh sb="5" eb="7">
      <t>ノウニュウ</t>
    </rPh>
    <rPh sb="7" eb="9">
      <t>ホウホウ</t>
    </rPh>
    <phoneticPr fontId="2"/>
  </si>
  <si>
    <t>５．国産材を使用する理由</t>
    <rPh sb="2" eb="5">
      <t>コクサンザイ</t>
    </rPh>
    <rPh sb="6" eb="8">
      <t>シヨウ</t>
    </rPh>
    <rPh sb="10" eb="12">
      <t>リユウ</t>
    </rPh>
    <phoneticPr fontId="2"/>
  </si>
  <si>
    <t>６．国産材を使用しない理由</t>
    <rPh sb="2" eb="5">
      <t>コクサンザイ</t>
    </rPh>
    <rPh sb="6" eb="8">
      <t>シヨウ</t>
    </rPh>
    <rPh sb="11" eb="13">
      <t>リユウ</t>
    </rPh>
    <phoneticPr fontId="2"/>
  </si>
  <si>
    <t>２．年間納入実績</t>
    <rPh sb="2" eb="4">
      <t>ネンカン</t>
    </rPh>
    <rPh sb="4" eb="6">
      <t>ノウニュウ</t>
    </rPh>
    <rPh sb="6" eb="8">
      <t>ジッセキ</t>
    </rPh>
    <phoneticPr fontId="2"/>
  </si>
  <si>
    <t>info@hro.co.jp</t>
    <phoneticPr fontId="2"/>
  </si>
  <si>
    <t>住所</t>
    <rPh sb="0" eb="2">
      <t>ジュウショ</t>
    </rPh>
    <phoneticPr fontId="2"/>
  </si>
  <si>
    <t>↓メールで送付する場合はここをクリックして下さい。</t>
    <rPh sb="5" eb="7">
      <t>ソウフ</t>
    </rPh>
    <rPh sb="9" eb="11">
      <t>バアイ</t>
    </rPh>
    <rPh sb="21" eb="22">
      <t>クダ</t>
    </rPh>
    <phoneticPr fontId="2"/>
  </si>
  <si>
    <t>部署名</t>
    <rPh sb="0" eb="2">
      <t>ブショ</t>
    </rPh>
    <rPh sb="2" eb="3">
      <t>メイ</t>
    </rPh>
    <phoneticPr fontId="2"/>
  </si>
  <si>
    <t>１．会社全体の納入住宅について(戸建て住宅について）</t>
    <rPh sb="7" eb="9">
      <t>ノウニュウ</t>
    </rPh>
    <phoneticPr fontId="2"/>
  </si>
  <si>
    <t>２．納入住宅の概要について</t>
    <rPh sb="4" eb="6">
      <t>ジュウタク</t>
    </rPh>
    <rPh sb="7" eb="9">
      <t>ガイヨウ</t>
    </rPh>
    <phoneticPr fontId="2"/>
  </si>
  <si>
    <t>平屋建</t>
    <rPh sb="0" eb="2">
      <t>ヒラヤ</t>
    </rPh>
    <rPh sb="2" eb="3">
      <t>ダテ</t>
    </rPh>
    <phoneticPr fontId="2"/>
  </si>
  <si>
    <t>２階建</t>
    <rPh sb="1" eb="3">
      <t>カイダ</t>
    </rPh>
    <phoneticPr fontId="2"/>
  </si>
  <si>
    <t>％</t>
    <phoneticPr fontId="2"/>
  </si>
  <si>
    <t>(1)年度区分</t>
    <rPh sb="3" eb="5">
      <t>ネンド</t>
    </rPh>
    <rPh sb="5" eb="7">
      <t>クブン</t>
    </rPh>
    <phoneticPr fontId="2"/>
  </si>
  <si>
    <t>(2)年間納入実績</t>
    <rPh sb="3" eb="5">
      <t>ネンカン</t>
    </rPh>
    <rPh sb="5" eb="7">
      <t>ノウニュウ</t>
    </rPh>
    <rPh sb="7" eb="9">
      <t>ジッセキ</t>
    </rPh>
    <phoneticPr fontId="2"/>
  </si>
  <si>
    <t>(3)年間地域別納入住宅数
　　（戸数）</t>
    <rPh sb="3" eb="5">
      <t>ネンカン</t>
    </rPh>
    <rPh sb="17" eb="19">
      <t>コスウ</t>
    </rPh>
    <phoneticPr fontId="2"/>
  </si>
  <si>
    <t>(4)資材の納入先</t>
    <rPh sb="3" eb="5">
      <t>シザイ</t>
    </rPh>
    <rPh sb="8" eb="9">
      <t>サキ</t>
    </rPh>
    <phoneticPr fontId="2"/>
  </si>
  <si>
    <t>(5)資材の納入先との関係
　　　　／戸数割合</t>
    <rPh sb="3" eb="5">
      <t>シザイ</t>
    </rPh>
    <rPh sb="8" eb="9">
      <t>サキ</t>
    </rPh>
    <rPh sb="11" eb="13">
      <t>カンケイ</t>
    </rPh>
    <rPh sb="20" eb="21">
      <t>スウ</t>
    </rPh>
    <rPh sb="21" eb="23">
      <t>ワリアイ</t>
    </rPh>
    <phoneticPr fontId="2"/>
  </si>
  <si>
    <t>(1)１住宅あたりの
　平均延べ床面積</t>
    <phoneticPr fontId="2"/>
  </si>
  <si>
    <t>(2)基準寸法（モジュール）</t>
    <phoneticPr fontId="2"/>
  </si>
  <si>
    <t>(3)工法（接合部）  
　　　／戸数割合</t>
    <rPh sb="17" eb="19">
      <t>コスウ</t>
    </rPh>
    <rPh sb="19" eb="21">
      <t>ワリアイ</t>
    </rPh>
    <phoneticPr fontId="2"/>
  </si>
  <si>
    <t>(4)工法（その他）</t>
    <phoneticPr fontId="2"/>
  </si>
  <si>
    <t>(5)建物の階数 
　　　／戸数割合</t>
    <rPh sb="3" eb="5">
      <t>タテモノ</t>
    </rPh>
    <rPh sb="6" eb="8">
      <t>カイスウ</t>
    </rPh>
    <rPh sb="14" eb="16">
      <t>コスウ</t>
    </rPh>
    <rPh sb="16" eb="18">
      <t>ワリアイ</t>
    </rPh>
    <phoneticPr fontId="2"/>
  </si>
  <si>
    <t>(1)管柱</t>
    <phoneticPr fontId="2"/>
  </si>
  <si>
    <t>(2)通し柱</t>
    <phoneticPr fontId="2"/>
  </si>
  <si>
    <t>(3)土台</t>
    <phoneticPr fontId="2"/>
  </si>
  <si>
    <t>(4)大引</t>
    <phoneticPr fontId="2"/>
  </si>
  <si>
    <t>(5)母屋、棟木</t>
    <phoneticPr fontId="2"/>
  </si>
  <si>
    <t>(7)間柱</t>
    <phoneticPr fontId="2"/>
  </si>
  <si>
    <t>(1)木材の購入量
（合板は含みません）</t>
    <rPh sb="3" eb="5">
      <t>モクザイ</t>
    </rPh>
    <rPh sb="6" eb="8">
      <t>コウニュウ</t>
    </rPh>
    <rPh sb="8" eb="9">
      <t>リョウ</t>
    </rPh>
    <rPh sb="11" eb="13">
      <t>ゴウハン</t>
    </rPh>
    <rPh sb="14" eb="15">
      <t>フク</t>
    </rPh>
    <phoneticPr fontId="2"/>
  </si>
  <si>
    <t>⑥住宅会社の要望</t>
    <rPh sb="6" eb="8">
      <t>ヨウボウ</t>
    </rPh>
    <phoneticPr fontId="2"/>
  </si>
  <si>
    <t>(5)国産材を使用する理由
（あてはまるものに✔印）
（複数回答可）</t>
    <phoneticPr fontId="2"/>
  </si>
  <si>
    <t>(6)国産材を
使用しない理由
（あてはまるものに✔印）
（複数回答可）</t>
    <phoneticPr fontId="2"/>
  </si>
  <si>
    <t>構造材</t>
    <phoneticPr fontId="2"/>
  </si>
  <si>
    <t>部材</t>
    <rPh sb="0" eb="2">
      <t>ブザイ</t>
    </rPh>
    <phoneticPr fontId="2"/>
  </si>
  <si>
    <t>ご回答期限</t>
    <rPh sb="1" eb="3">
      <t>カイトウ</t>
    </rPh>
    <phoneticPr fontId="2"/>
  </si>
  <si>
    <t>平屋</t>
    <rPh sb="0" eb="2">
      <t>ヒラヤ</t>
    </rPh>
    <phoneticPr fontId="2"/>
  </si>
  <si>
    <t>2階建</t>
    <rPh sb="1" eb="2">
      <t>カイ</t>
    </rPh>
    <rPh sb="2" eb="3">
      <t>ダ</t>
    </rPh>
    <phoneticPr fontId="2"/>
  </si>
  <si>
    <t>プレカット
会社（他社）</t>
    <rPh sb="6" eb="8">
      <t>カイシャ</t>
    </rPh>
    <rPh sb="9" eb="11">
      <t>タシャ</t>
    </rPh>
    <phoneticPr fontId="2"/>
  </si>
  <si>
    <t>ﾌﾟﾚｶｯﾄ会社(他社)</t>
    <rPh sb="6" eb="8">
      <t>カイシャ</t>
    </rPh>
    <rPh sb="9" eb="11">
      <t>タシャ</t>
    </rPh>
    <phoneticPr fontId="2"/>
  </si>
  <si>
    <t>　ＦＡＸ：03-5114-3020　または　メール：info@hro.co.jp
　　　（一社）日本木造住宅産業協会　資材・流通部　あて</t>
    <phoneticPr fontId="2"/>
  </si>
  <si>
    <t>：ＯＫ</t>
    <phoneticPr fontId="2"/>
  </si>
  <si>
    <r>
      <t>　　　・2020年度（令和 2（2020）年4月～令和 3（2021）年3月）の</t>
    </r>
    <r>
      <rPr>
        <b/>
        <u/>
        <sz val="10"/>
        <rFont val="ＭＳ ゴシック"/>
        <family val="3"/>
        <charset val="128"/>
      </rPr>
      <t>木造戸建て住宅完工実績</t>
    </r>
    <r>
      <rPr>
        <sz val="10"/>
        <rFont val="ＭＳ ゴシック"/>
        <family val="3"/>
        <charset val="128"/>
      </rPr>
      <t>でご回答ください。貴社の決算期によっては、1月～12月等の実績でも構いません。</t>
    </r>
    <rPh sb="11" eb="13">
      <t>レイワ</t>
    </rPh>
    <rPh sb="25" eb="27">
      <t>レイワ</t>
    </rPh>
    <rPh sb="40" eb="42">
      <t>モクゾウ</t>
    </rPh>
    <rPh sb="78" eb="79">
      <t>トウ</t>
    </rPh>
    <phoneticPr fontId="6"/>
  </si>
  <si>
    <t>：NG　合計が100％になっていません。</t>
    <rPh sb="4" eb="6">
      <t>ゴウケイ</t>
    </rPh>
    <phoneticPr fontId="2"/>
  </si>
  <si>
    <t>※1：金物工法は、仕口部を金物で接合する
　工法で、「テックワン」「SSマルチ」など
　がある。部分的な補強として金物を使用する
　ものは含まない。</t>
    <rPh sb="3" eb="5">
      <t>カナモノ</t>
    </rPh>
    <rPh sb="5" eb="7">
      <t>コウホウ</t>
    </rPh>
    <rPh sb="9" eb="11">
      <t>シグチ</t>
    </rPh>
    <rPh sb="11" eb="12">
      <t>ブ</t>
    </rPh>
    <rPh sb="13" eb="15">
      <t>カナモノ</t>
    </rPh>
    <rPh sb="16" eb="18">
      <t>セツゴウ</t>
    </rPh>
    <rPh sb="22" eb="24">
      <t>コウホウ</t>
    </rPh>
    <rPh sb="48" eb="51">
      <t>ブブンテキ</t>
    </rPh>
    <rPh sb="52" eb="54">
      <t>ホキョウ</t>
    </rPh>
    <rPh sb="57" eb="59">
      <t>カナモノ</t>
    </rPh>
    <rPh sb="60" eb="62">
      <t>シヨウ</t>
    </rPh>
    <rPh sb="69" eb="70">
      <t>フク</t>
    </rPh>
    <phoneticPr fontId="2"/>
  </si>
  <si>
    <t>筋かい・面材
併用</t>
    <rPh sb="0" eb="1">
      <t>スジ</t>
    </rPh>
    <rPh sb="4" eb="5">
      <t>メン</t>
    </rPh>
    <rPh sb="5" eb="6">
      <t>ザイ</t>
    </rPh>
    <rPh sb="7" eb="9">
      <t>ヘイヨウ</t>
    </rPh>
    <phoneticPr fontId="2"/>
  </si>
  <si>
    <t>ラーメン構造</t>
    <rPh sb="4" eb="6">
      <t>コウゾウ</t>
    </rPh>
    <phoneticPr fontId="2"/>
  </si>
  <si>
    <t>％</t>
  </si>
  <si>
    <t>全地域統一</t>
    <rPh sb="0" eb="3">
      <t>ゼンチイキ</t>
    </rPh>
    <rPh sb="3" eb="5">
      <t>トウイツ</t>
    </rPh>
    <phoneticPr fontId="2"/>
  </si>
  <si>
    <t>地域ごとに異なる</t>
    <rPh sb="0" eb="2">
      <t>チイキ</t>
    </rPh>
    <rPh sb="5" eb="6">
      <t>コト</t>
    </rPh>
    <phoneticPr fontId="2"/>
  </si>
  <si>
    <t>(6)住宅の注文形態
　　　　／戸数割合</t>
    <rPh sb="17" eb="18">
      <t>スウ</t>
    </rPh>
    <rPh sb="18" eb="20">
      <t>ワリアイ</t>
    </rPh>
    <phoneticPr fontId="2"/>
  </si>
  <si>
    <t>(7)使用する樹種等
　の仕様は</t>
    <rPh sb="3" eb="5">
      <t>シヨウ</t>
    </rPh>
    <rPh sb="7" eb="9">
      <t>ジュシュ</t>
    </rPh>
    <rPh sb="9" eb="10">
      <t>トウ</t>
    </rPh>
    <rPh sb="13" eb="15">
      <t>シヨウ</t>
    </rPh>
    <phoneticPr fontId="2"/>
  </si>
  <si>
    <t>(8)筋かい</t>
    <rPh sb="3" eb="4">
      <t>スジ</t>
    </rPh>
    <phoneticPr fontId="2"/>
  </si>
  <si>
    <r>
      <t>ｍ</t>
    </r>
    <r>
      <rPr>
        <vertAlign val="superscript"/>
        <sz val="9"/>
        <color theme="1"/>
        <rFont val="ＭＳ Ｐゴシック"/>
        <family val="3"/>
        <charset val="128"/>
        <scheme val="minor"/>
      </rPr>
      <t>3</t>
    </r>
    <phoneticPr fontId="2"/>
  </si>
  <si>
    <t>(9)その他羽柄材</t>
    <phoneticPr fontId="2"/>
  </si>
  <si>
    <t>※3：木材使用量は必ず入力してください。</t>
    <phoneticPr fontId="2"/>
  </si>
  <si>
    <r>
      <t xml:space="preserve">1住宅あたりの平均木材使用量
</t>
    </r>
    <r>
      <rPr>
        <sz val="9"/>
        <color rgb="FFFF0000"/>
        <rFont val="ＭＳ Ｐゴシック"/>
        <family val="3"/>
        <charset val="128"/>
        <scheme val="minor"/>
      </rPr>
      <t>（※</t>
    </r>
    <r>
      <rPr>
        <sz val="9"/>
        <color rgb="FFFF0000"/>
        <rFont val="ＭＳ Ｐゴシック"/>
        <family val="2"/>
        <charset val="128"/>
        <scheme val="minor"/>
      </rPr>
      <t>3</t>
    </r>
    <r>
      <rPr>
        <sz val="9"/>
        <color rgb="FFFF0000"/>
        <rFont val="ＭＳ Ｐゴシック"/>
        <family val="3"/>
        <charset val="128"/>
        <scheme val="minor"/>
      </rPr>
      <t>）</t>
    </r>
    <phoneticPr fontId="2"/>
  </si>
  <si>
    <t>(10)部材のサイズ　　最も多く使っているサイズを一つ選択してください。</t>
    <rPh sb="4" eb="6">
      <t>ブザイ</t>
    </rPh>
    <rPh sb="12" eb="13">
      <t>モット</t>
    </rPh>
    <rPh sb="14" eb="15">
      <t>オオ</t>
    </rPh>
    <rPh sb="16" eb="17">
      <t>ツカ</t>
    </rPh>
    <rPh sb="25" eb="26">
      <t>ヒト</t>
    </rPh>
    <rPh sb="27" eb="29">
      <t>センタク</t>
    </rPh>
    <phoneticPr fontId="2"/>
  </si>
  <si>
    <t>(10)-1管柱</t>
    <phoneticPr fontId="2"/>
  </si>
  <si>
    <t>(10)-2通し柱</t>
    <rPh sb="6" eb="7">
      <t>トオ</t>
    </rPh>
    <phoneticPr fontId="2"/>
  </si>
  <si>
    <t>(10)-3土台</t>
    <rPh sb="6" eb="8">
      <t>ドダイ</t>
    </rPh>
    <phoneticPr fontId="2"/>
  </si>
  <si>
    <t>(10)-4大引</t>
    <rPh sb="6" eb="8">
      <t>オオビキ</t>
    </rPh>
    <phoneticPr fontId="2"/>
  </si>
  <si>
    <t>(10)-5母屋</t>
    <rPh sb="6" eb="8">
      <t>モヤ</t>
    </rPh>
    <phoneticPr fontId="2"/>
  </si>
  <si>
    <t>(10)-6棟木</t>
    <rPh sb="6" eb="7">
      <t>ムネ</t>
    </rPh>
    <rPh sb="7" eb="8">
      <t>キ</t>
    </rPh>
    <phoneticPr fontId="2"/>
  </si>
  <si>
    <t>(10)-7間柱（幅）</t>
    <rPh sb="6" eb="8">
      <t>マバシラ</t>
    </rPh>
    <rPh sb="9" eb="10">
      <t>ハバ</t>
    </rPh>
    <phoneticPr fontId="2"/>
  </si>
  <si>
    <t>※4：合板の一部（コア材）にでも国産材が使用されているものは国産材として下さい。フェイスバッ
　　  クに外国産材、コアに国産材のものがあるので、注意してください。国産材か外国産材か分か
　　  らない場合は、「不明」欄に記入して下さい。</t>
    <rPh sb="3" eb="5">
      <t>ゴウハン</t>
    </rPh>
    <rPh sb="6" eb="8">
      <t>イチブ</t>
    </rPh>
    <rPh sb="11" eb="12">
      <t>ザイ</t>
    </rPh>
    <rPh sb="16" eb="19">
      <t>コクサンザイ</t>
    </rPh>
    <rPh sb="20" eb="22">
      <t>シヨウ</t>
    </rPh>
    <rPh sb="30" eb="33">
      <t>コクサンザイ</t>
    </rPh>
    <rPh sb="36" eb="37">
      <t>クダ</t>
    </rPh>
    <rPh sb="53" eb="56">
      <t>ガイコクサン</t>
    </rPh>
    <rPh sb="56" eb="57">
      <t>ザイ</t>
    </rPh>
    <rPh sb="61" eb="64">
      <t>コクサンザイ</t>
    </rPh>
    <rPh sb="73" eb="75">
      <t>チュウイ</t>
    </rPh>
    <rPh sb="82" eb="85">
      <t>コクサンザイ</t>
    </rPh>
    <rPh sb="86" eb="89">
      <t>ガイコクサン</t>
    </rPh>
    <rPh sb="89" eb="90">
      <t>ザイ</t>
    </rPh>
    <rPh sb="91" eb="92">
      <t>ワ</t>
    </rPh>
    <rPh sb="101" eb="103">
      <t>バアイ</t>
    </rPh>
    <phoneticPr fontId="2"/>
  </si>
  <si>
    <t>(11)-1床</t>
    <rPh sb="6" eb="7">
      <t>ユカ</t>
    </rPh>
    <phoneticPr fontId="2"/>
  </si>
  <si>
    <t>(11)-3屋根</t>
    <rPh sb="6" eb="8">
      <t>ヤネ</t>
    </rPh>
    <phoneticPr fontId="2"/>
  </si>
  <si>
    <t>パーティクルボード</t>
    <phoneticPr fontId="2"/>
  </si>
  <si>
    <t>構造用パネル
（OSB)</t>
    <rPh sb="0" eb="3">
      <t>コウゾウヨウ</t>
    </rPh>
    <phoneticPr fontId="2"/>
  </si>
  <si>
    <r>
      <t xml:space="preserve">MDF
</t>
    </r>
    <r>
      <rPr>
        <sz val="8"/>
        <color theme="1"/>
        <rFont val="ＭＳ Ｐゴシック"/>
        <family val="3"/>
        <charset val="128"/>
        <scheme val="minor"/>
      </rPr>
      <t>（木質中質繊維版）</t>
    </r>
    <rPh sb="5" eb="7">
      <t>モクシツ</t>
    </rPh>
    <rPh sb="7" eb="9">
      <t>チュウシツ</t>
    </rPh>
    <rPh sb="9" eb="11">
      <t>センイ</t>
    </rPh>
    <rPh sb="11" eb="12">
      <t>バン</t>
    </rPh>
    <phoneticPr fontId="2"/>
  </si>
  <si>
    <t>無機系面材
（ﾀﾞｲﾗｲﾄ,ﾓｲｽ等）</t>
    <rPh sb="0" eb="3">
      <t>ムキケイ</t>
    </rPh>
    <rPh sb="3" eb="4">
      <t>メン</t>
    </rPh>
    <rPh sb="4" eb="5">
      <t>ザイ</t>
    </rPh>
    <rPh sb="17" eb="18">
      <t>トウ</t>
    </rPh>
    <phoneticPr fontId="2"/>
  </si>
  <si>
    <t>製材（荒床材,
きずり,野地板）</t>
    <phoneticPr fontId="2"/>
  </si>
  <si>
    <t>全戸の中
で使用し
ている戸
数の割合</t>
    <rPh sb="1" eb="2">
      <t>コ</t>
    </rPh>
    <phoneticPr fontId="2"/>
  </si>
  <si>
    <t>1住宅あたりの
平均
使用量</t>
    <phoneticPr fontId="2"/>
  </si>
  <si>
    <r>
      <t>国産材</t>
    </r>
    <r>
      <rPr>
        <sz val="9"/>
        <color rgb="FFFF0000"/>
        <rFont val="ＭＳ Ｐゴシック"/>
        <family val="3"/>
        <charset val="128"/>
        <scheme val="minor"/>
      </rPr>
      <t>（※4）</t>
    </r>
    <phoneticPr fontId="2"/>
  </si>
  <si>
    <r>
      <t>外国産材</t>
    </r>
    <r>
      <rPr>
        <sz val="9"/>
        <color rgb="FFFF0000"/>
        <rFont val="ＭＳ Ｐゴシック"/>
        <family val="3"/>
        <charset val="128"/>
        <scheme val="minor"/>
      </rPr>
      <t>（※4）</t>
    </r>
    <phoneticPr fontId="2"/>
  </si>
  <si>
    <r>
      <t xml:space="preserve">不明
</t>
    </r>
    <r>
      <rPr>
        <sz val="9"/>
        <color rgb="FFFF0000"/>
        <rFont val="ＭＳ Ｐゴシック"/>
        <family val="3"/>
        <charset val="128"/>
        <scheme val="minor"/>
      </rPr>
      <t>（※4）</t>
    </r>
    <phoneticPr fontId="2"/>
  </si>
  <si>
    <t>異樹種
混合</t>
    <phoneticPr fontId="2"/>
  </si>
  <si>
    <t>(3)購入先が同一品目に複数ある場合の理由　
（あてはまるものに✔印）
（複数回答可）</t>
    <phoneticPr fontId="2"/>
  </si>
  <si>
    <r>
      <t>(4)木材の購入方法　　　</t>
    </r>
    <r>
      <rPr>
        <sz val="9"/>
        <color theme="1"/>
        <rFont val="ＭＳ Ｐゴシック"/>
        <family val="3"/>
        <charset val="128"/>
        <scheme val="minor"/>
      </rPr>
      <t>(主なものに✔印を付けて下さい）</t>
    </r>
    <rPh sb="3" eb="5">
      <t>モクザイ</t>
    </rPh>
    <rPh sb="6" eb="8">
      <t>コウニュウ</t>
    </rPh>
    <rPh sb="8" eb="10">
      <t>ホウホウ</t>
    </rPh>
    <rPh sb="14" eb="15">
      <t>オモ</t>
    </rPh>
    <rPh sb="20" eb="21">
      <t>シルシ</t>
    </rPh>
    <rPh sb="22" eb="23">
      <t>ツ</t>
    </rPh>
    <rPh sb="25" eb="26">
      <t>クダ</t>
    </rPh>
    <phoneticPr fontId="2"/>
  </si>
  <si>
    <t>いる</t>
    <phoneticPr fontId="2"/>
  </si>
  <si>
    <t>いない</t>
    <phoneticPr fontId="2"/>
  </si>
  <si>
    <t>【木材（特に国産材）の調達についての現状や課題についてのご意見があればお書き下さい。】</t>
    <rPh sb="1" eb="3">
      <t>モクザイ</t>
    </rPh>
    <rPh sb="4" eb="5">
      <t>トク</t>
    </rPh>
    <rPh sb="6" eb="9">
      <t>コクサンザイ</t>
    </rPh>
    <rPh sb="11" eb="13">
      <t>チョウタツ</t>
    </rPh>
    <rPh sb="18" eb="20">
      <t>ゲンジョウ</t>
    </rPh>
    <rPh sb="21" eb="23">
      <t>カダイ</t>
    </rPh>
    <rPh sb="29" eb="31">
      <t>イケン</t>
    </rPh>
    <rPh sb="36" eb="37">
      <t>カ</t>
    </rPh>
    <rPh sb="38" eb="39">
      <t>クダ</t>
    </rPh>
    <phoneticPr fontId="2"/>
  </si>
  <si>
    <t>延べ床</t>
    <rPh sb="0" eb="1">
      <t>ノ</t>
    </rPh>
    <rPh sb="2" eb="3">
      <t>ユカ</t>
    </rPh>
    <phoneticPr fontId="2"/>
  </si>
  <si>
    <t>約910mm</t>
    <rPh sb="0" eb="1">
      <t>ヤク</t>
    </rPh>
    <phoneticPr fontId="2"/>
  </si>
  <si>
    <t>1,000mm</t>
  </si>
  <si>
    <t>7．使用する仕様</t>
    <rPh sb="2" eb="4">
      <t>シヨウ</t>
    </rPh>
    <rPh sb="6" eb="8">
      <t>シヨウ</t>
    </rPh>
    <phoneticPr fontId="2"/>
  </si>
  <si>
    <t>９．羽柄材（その他）</t>
    <rPh sb="2" eb="3">
      <t>ハ</t>
    </rPh>
    <rPh sb="3" eb="4">
      <t>ガラ</t>
    </rPh>
    <rPh sb="4" eb="5">
      <t>ザイ</t>
    </rPh>
    <rPh sb="8" eb="9">
      <t>タ</t>
    </rPh>
    <phoneticPr fontId="2"/>
  </si>
  <si>
    <t>８．筋かい</t>
    <rPh sb="2" eb="3">
      <t>スジ</t>
    </rPh>
    <phoneticPr fontId="2"/>
  </si>
  <si>
    <t>構造用パネル</t>
    <rPh sb="0" eb="3">
      <t>コウゾウヨウ</t>
    </rPh>
    <phoneticPr fontId="2"/>
  </si>
  <si>
    <t>無機系面材</t>
    <rPh sb="0" eb="3">
      <t>ムキケイ</t>
    </rPh>
    <rPh sb="3" eb="4">
      <t>メン</t>
    </rPh>
    <rPh sb="4" eb="5">
      <t>ザイ</t>
    </rPh>
    <phoneticPr fontId="2"/>
  </si>
  <si>
    <t>MDF</t>
    <phoneticPr fontId="2"/>
  </si>
  <si>
    <t>㎥</t>
    <phoneticPr fontId="2"/>
  </si>
  <si>
    <t>森林認
証材の割合</t>
    <phoneticPr fontId="2"/>
  </si>
  <si>
    <t>SDGｓ取組</t>
    <phoneticPr fontId="2"/>
  </si>
  <si>
    <t>いる</t>
  </si>
  <si>
    <t>いない</t>
  </si>
  <si>
    <t>併用</t>
    <rPh sb="0" eb="2">
      <t>ヘイヨウ</t>
    </rPh>
    <phoneticPr fontId="2"/>
  </si>
  <si>
    <t>※2：土台・大引・母屋・棟木以外の横架材を示す。</t>
    <phoneticPr fontId="2"/>
  </si>
  <si>
    <t>(6)横架材（※2）</t>
    <phoneticPr fontId="2"/>
  </si>
  <si>
    <t>木造軸組工法住宅における国産材利用の実態調査に関するアンケート
2020年度の戸建て住宅納入実績調査　</t>
    <rPh sb="44" eb="46">
      <t>ノウニュウ</t>
    </rPh>
    <phoneticPr fontId="2"/>
  </si>
  <si>
    <t>■問合せ先・回答送付先 ：　(一社）日本木造住宅産業協会　資材・流通部　担当：青柳・赤坂</t>
    <rPh sb="39" eb="41">
      <t>アオヤギ</t>
    </rPh>
    <rPh sb="42" eb="44">
      <t>アカサカ</t>
    </rPh>
    <phoneticPr fontId="2"/>
  </si>
  <si>
    <t>2021年8月13日（金）</t>
    <rPh sb="11" eb="12">
      <t>キン</t>
    </rPh>
    <phoneticPr fontId="2"/>
  </si>
  <si>
    <t>※アンケートにご回答の上、2021年8月13日（金）までにＦＡＸまたはメールにてご返信ください。</t>
    <rPh sb="24" eb="25">
      <t>キン</t>
    </rPh>
    <phoneticPr fontId="2"/>
  </si>
  <si>
    <t>複数地域に資材を納入している会社におたずねします。</t>
    <rPh sb="0" eb="2">
      <t>フクスウ</t>
    </rPh>
    <rPh sb="2" eb="4">
      <t>チイキ</t>
    </rPh>
    <rPh sb="5" eb="7">
      <t>シザイ</t>
    </rPh>
    <rPh sb="8" eb="10">
      <t>ノウニュウ</t>
    </rPh>
    <rPh sb="14" eb="16">
      <t>カイシャ</t>
    </rPh>
    <phoneticPr fontId="2"/>
  </si>
  <si>
    <r>
      <rPr>
        <sz val="9"/>
        <rFont val="ＭＳ Ｐゴシック"/>
        <family val="3"/>
        <charset val="128"/>
        <scheme val="minor"/>
      </rPr>
      <t>金物工法</t>
    </r>
    <r>
      <rPr>
        <sz val="9"/>
        <color rgb="FFFF0000"/>
        <rFont val="ＭＳ Ｐゴシック"/>
        <family val="3"/>
        <charset val="128"/>
        <scheme val="minor"/>
      </rPr>
      <t>(※1）</t>
    </r>
    <phoneticPr fontId="2"/>
  </si>
  <si>
    <r>
      <t xml:space="preserve">面材のみ
</t>
    </r>
    <r>
      <rPr>
        <sz val="8"/>
        <rFont val="ＭＳ Ｐゴシック"/>
        <family val="3"/>
        <charset val="128"/>
        <scheme val="minor"/>
      </rPr>
      <t>（石膏ボード含）</t>
    </r>
    <rPh sb="0" eb="1">
      <t>メン</t>
    </rPh>
    <rPh sb="1" eb="2">
      <t>ザイ</t>
    </rPh>
    <rPh sb="6" eb="8">
      <t>セッコウ</t>
    </rPh>
    <rPh sb="11" eb="12">
      <t>フク</t>
    </rPh>
    <phoneticPr fontId="2"/>
  </si>
  <si>
    <t>(11)下地
（床・外壁・屋根）</t>
    <rPh sb="10" eb="11">
      <t>ソト</t>
    </rPh>
    <phoneticPr fontId="2"/>
  </si>
  <si>
    <t>(11)-2外壁</t>
    <rPh sb="6" eb="7">
      <t>ソト</t>
    </rPh>
    <phoneticPr fontId="2"/>
  </si>
  <si>
    <t>令和</t>
    <rPh sb="0" eb="2">
      <t>レイワ</t>
    </rPh>
    <phoneticPr fontId="2"/>
  </si>
  <si>
    <t>月 ～ 令和</t>
    <rPh sb="0" eb="1">
      <t>ツキ</t>
    </rPh>
    <rPh sb="4" eb="6">
      <t>レイワ</t>
    </rPh>
    <phoneticPr fontId="2"/>
  </si>
  <si>
    <t>在来仕口工法</t>
    <rPh sb="0" eb="2">
      <t>ザイライ</t>
    </rPh>
    <phoneticPr fontId="2"/>
  </si>
  <si>
    <t>ご意見1</t>
    <rPh sb="1" eb="3">
      <t>イケン</t>
    </rPh>
    <phoneticPr fontId="2"/>
  </si>
  <si>
    <t>※5：森林認証材とは、FSC、SGEC、PEFCなどの団体が認証した木材をいう。</t>
  </si>
  <si>
    <t>国産材の利用拡大に取り組みたい</t>
    <rPh sb="0" eb="3">
      <t>コクサンザイ</t>
    </rPh>
    <rPh sb="4" eb="8">
      <t>リヨウカクダイ</t>
    </rPh>
    <rPh sb="9" eb="10">
      <t>ト</t>
    </rPh>
    <rPh sb="11" eb="12">
      <t>ク</t>
    </rPh>
    <phoneticPr fontId="2"/>
  </si>
  <si>
    <t>まだわからないが、国産材の利用拡大に
取り組む可能性はある</t>
    <rPh sb="9" eb="12">
      <t>コクサンザイ</t>
    </rPh>
    <rPh sb="13" eb="17">
      <t>リヨウカクダイ</t>
    </rPh>
    <rPh sb="19" eb="20">
      <t>ト</t>
    </rPh>
    <rPh sb="21" eb="22">
      <t>ク</t>
    </rPh>
    <rPh sb="23" eb="26">
      <t>カノウセイ</t>
    </rPh>
    <phoneticPr fontId="2"/>
  </si>
  <si>
    <t>国産材の利用拡大に取り組む意向はない</t>
    <rPh sb="0" eb="3">
      <t>コクサンザイ</t>
    </rPh>
    <rPh sb="4" eb="8">
      <t>リヨウカクダイ</t>
    </rPh>
    <rPh sb="9" eb="10">
      <t>ト</t>
    </rPh>
    <rPh sb="11" eb="12">
      <t>ク</t>
    </rPh>
    <rPh sb="13" eb="15">
      <t>イコウ</t>
    </rPh>
    <phoneticPr fontId="2"/>
  </si>
  <si>
    <t>管柱</t>
    <rPh sb="0" eb="2">
      <t>クダハシラ</t>
    </rPh>
    <phoneticPr fontId="2"/>
  </si>
  <si>
    <t>通し柱</t>
    <rPh sb="0" eb="3">
      <t>トオシハシラ</t>
    </rPh>
    <phoneticPr fontId="2"/>
  </si>
  <si>
    <t>大引</t>
    <rPh sb="0" eb="2">
      <t>オオビ</t>
    </rPh>
    <phoneticPr fontId="2"/>
  </si>
  <si>
    <t>母屋・棟木</t>
    <rPh sb="0" eb="2">
      <t>モヤ</t>
    </rPh>
    <rPh sb="3" eb="4">
      <t>ムネ</t>
    </rPh>
    <rPh sb="4" eb="5">
      <t>キ</t>
    </rPh>
    <phoneticPr fontId="2"/>
  </si>
  <si>
    <t>横架材</t>
    <rPh sb="0" eb="3">
      <t>オウカザイ</t>
    </rPh>
    <phoneticPr fontId="2"/>
  </si>
  <si>
    <t>間柱</t>
    <rPh sb="0" eb="2">
      <t>マバシラ</t>
    </rPh>
    <phoneticPr fontId="2"/>
  </si>
  <si>
    <t>その他羽柄材</t>
    <rPh sb="2" eb="3">
      <t>タ</t>
    </rPh>
    <rPh sb="3" eb="6">
      <t>ハガラザイ</t>
    </rPh>
    <phoneticPr fontId="2"/>
  </si>
  <si>
    <t>(2)各部位の木材の
購入先の割合
（㎥比率）</t>
    <rPh sb="20" eb="22">
      <t>ヒリツ</t>
    </rPh>
    <phoneticPr fontId="2"/>
  </si>
  <si>
    <t>羽柄材</t>
    <phoneticPr fontId="2"/>
  </si>
  <si>
    <t>(7)今回のウッドショックを踏まえて、外国産材の入手難・価格高騰が落ち着いた後にも、中長期的に国産材の利用拡大に取り組みたいですか？</t>
    <rPh sb="3" eb="5">
      <t>コンカイ</t>
    </rPh>
    <rPh sb="14" eb="15">
      <t>フ</t>
    </rPh>
    <rPh sb="19" eb="23">
      <t>ガイコクサンザイ</t>
    </rPh>
    <rPh sb="24" eb="27">
      <t>ニュウシュナン</t>
    </rPh>
    <rPh sb="28" eb="32">
      <t>カカクコウトウ</t>
    </rPh>
    <rPh sb="33" eb="34">
      <t>オ</t>
    </rPh>
    <rPh sb="35" eb="36">
      <t>ツ</t>
    </rPh>
    <rPh sb="38" eb="39">
      <t>アト</t>
    </rPh>
    <rPh sb="42" eb="46">
      <t>チュウチョウキテキ</t>
    </rPh>
    <rPh sb="47" eb="50">
      <t>コクサンザイ</t>
    </rPh>
    <rPh sb="51" eb="55">
      <t>リヨウカクダイ</t>
    </rPh>
    <rPh sb="56" eb="57">
      <t>ト</t>
    </rPh>
    <rPh sb="58" eb="59">
      <t>ク</t>
    </rPh>
    <phoneticPr fontId="2"/>
  </si>
  <si>
    <t>(8)特に重点的に国産材利用の拡大に取り組みたい部材は何か？（上位３つまで。優先順に1～3を記入して下さい。）</t>
    <rPh sb="3" eb="4">
      <t>トク</t>
    </rPh>
    <rPh sb="5" eb="7">
      <t>ジュウテン</t>
    </rPh>
    <rPh sb="7" eb="8">
      <t>テキ</t>
    </rPh>
    <rPh sb="9" eb="12">
      <t>コクサンザイ</t>
    </rPh>
    <rPh sb="12" eb="14">
      <t>リヨウ</t>
    </rPh>
    <rPh sb="15" eb="17">
      <t>カクダイ</t>
    </rPh>
    <rPh sb="18" eb="19">
      <t>ト</t>
    </rPh>
    <rPh sb="20" eb="21">
      <t>ク</t>
    </rPh>
    <rPh sb="24" eb="26">
      <t>ブザイ</t>
    </rPh>
    <rPh sb="27" eb="28">
      <t>ナニ</t>
    </rPh>
    <rPh sb="31" eb="33">
      <t>ジョウイ</t>
    </rPh>
    <rPh sb="38" eb="40">
      <t>ユウセン</t>
    </rPh>
    <rPh sb="40" eb="41">
      <t>ジュン</t>
    </rPh>
    <rPh sb="46" eb="48">
      <t>キニュウ</t>
    </rPh>
    <rPh sb="50" eb="51">
      <t>クダ</t>
    </rPh>
    <phoneticPr fontId="2"/>
  </si>
  <si>
    <t>直接（9）へ</t>
    <rPh sb="0" eb="2">
      <t>チョクセツ</t>
    </rPh>
    <phoneticPr fontId="2"/>
  </si>
  <si>
    <r>
      <t xml:space="preserve">(9)　構造材・羽柄材・下地材・内装材のうち、
</t>
    </r>
    <r>
      <rPr>
        <b/>
        <sz val="9"/>
        <rFont val="ＭＳ Ｐゴシック"/>
        <family val="3"/>
        <charset val="128"/>
        <scheme val="minor"/>
      </rPr>
      <t>森林認証材（※5）</t>
    </r>
    <r>
      <rPr>
        <sz val="9"/>
        <rFont val="ＭＳ Ｐゴシック"/>
        <family val="3"/>
        <charset val="128"/>
        <scheme val="minor"/>
      </rPr>
      <t>の購入割合(材積比率)</t>
    </r>
    <rPh sb="4" eb="7">
      <t>コウゾウザイ</t>
    </rPh>
    <rPh sb="8" eb="9">
      <t>ハ</t>
    </rPh>
    <rPh sb="9" eb="10">
      <t>ガラ</t>
    </rPh>
    <rPh sb="10" eb="11">
      <t>ザイ</t>
    </rPh>
    <rPh sb="12" eb="15">
      <t>シタジザイ</t>
    </rPh>
    <rPh sb="16" eb="18">
      <t>ナイソウ</t>
    </rPh>
    <rPh sb="18" eb="19">
      <t>ザイ</t>
    </rPh>
    <rPh sb="24" eb="26">
      <t>シンリン</t>
    </rPh>
    <rPh sb="26" eb="28">
      <t>ニンショウ</t>
    </rPh>
    <rPh sb="28" eb="29">
      <t>ザイ</t>
    </rPh>
    <rPh sb="34" eb="36">
      <t>コウニュウ</t>
    </rPh>
    <rPh sb="36" eb="38">
      <t>ワリアイ</t>
    </rPh>
    <rPh sb="39" eb="41">
      <t>ザイセキ</t>
    </rPh>
    <rPh sb="41" eb="43">
      <t>ヒリツ</t>
    </rPh>
    <phoneticPr fontId="2"/>
  </si>
  <si>
    <t>(10) 脱炭素社会、ｶｰﾎﾞﾝﾆｭｰﾄﾗﾙに国産材が貢献していることを認識していますか？</t>
    <rPh sb="6" eb="8">
      <t>タンソ</t>
    </rPh>
    <phoneticPr fontId="2"/>
  </si>
  <si>
    <r>
      <t>(11)　SDGｓの取組みとして国産材利用を推進していますか？</t>
    </r>
    <r>
      <rPr>
        <b/>
        <sz val="9"/>
        <rFont val="ＭＳ Ｐゴシック"/>
        <family val="3"/>
        <charset val="128"/>
        <scheme val="minor"/>
      </rPr>
      <t xml:space="preserve">
　　</t>
    </r>
    <rPh sb="10" eb="12">
      <t>トリク</t>
    </rPh>
    <rPh sb="16" eb="19">
      <t>コクサンザイ</t>
    </rPh>
    <rPh sb="19" eb="21">
      <t>リヨウ</t>
    </rPh>
    <rPh sb="22" eb="24">
      <t>スイシン</t>
    </rPh>
    <phoneticPr fontId="2"/>
  </si>
  <si>
    <t>取組</t>
    <rPh sb="0" eb="2">
      <t>トリクミ</t>
    </rPh>
    <phoneticPr fontId="2"/>
  </si>
  <si>
    <t>優先順位</t>
    <rPh sb="0" eb="4">
      <t>ユウセンジュンイ</t>
    </rPh>
    <phoneticPr fontId="2"/>
  </si>
  <si>
    <t>利用拡大</t>
    <rPh sb="0" eb="4">
      <t>リヨウカクダイ</t>
    </rPh>
    <phoneticPr fontId="2"/>
  </si>
  <si>
    <t>可能性</t>
    <rPh sb="0" eb="3">
      <t>カノウセイ</t>
    </rPh>
    <phoneticPr fontId="2"/>
  </si>
  <si>
    <t>なし</t>
    <phoneticPr fontId="2"/>
  </si>
  <si>
    <t>羽柄材</t>
    <rPh sb="0" eb="3">
      <t>ハガラザイ</t>
    </rPh>
    <phoneticPr fontId="2"/>
  </si>
  <si>
    <t>7．ウッドショック</t>
    <phoneticPr fontId="2"/>
  </si>
  <si>
    <t>8．国産材利用拡大に取り組みたい部材</t>
    <rPh sb="2" eb="9">
      <t>コクサンザイリヨウカクダイ</t>
    </rPh>
    <rPh sb="10" eb="11">
      <t>ト</t>
    </rPh>
    <rPh sb="12" eb="13">
      <t>ク</t>
    </rPh>
    <rPh sb="16" eb="18">
      <t>ブザイ</t>
    </rPh>
    <phoneticPr fontId="2"/>
  </si>
  <si>
    <t>9．その他</t>
    <rPh sb="4" eb="5">
      <t>タ</t>
    </rPh>
    <phoneticPr fontId="2"/>
  </si>
  <si>
    <t>脱炭素取組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</si>
</sst>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Red]\(0\)"/>
    <numFmt numFmtId="177" formatCode="0_ "/>
    <numFmt numFmtId="178" formatCode="0.000_ "/>
    <numFmt numFmtId="179" formatCode="0.0_);[Red]\(0.0\)"/>
    <numFmt numFmtId="180" formatCode="0;\-0;;@"/>
    <numFmt numFmtId="181" formatCode="0.00;\-0.00;;@"/>
    <numFmt numFmtId="182" formatCode="0.000;\-0.000;;@"/>
    <numFmt numFmtId="183" formatCode="0.0;\-0.0;;@"/>
    <numFmt numFmtId="184" formatCode="0.00_ "/>
  </numFmts>
  <fonts count="43" x14ac:knownFonts="1">
    <font>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0"/>
      <name val="ＭＳ Ｐゴシック"/>
      <family val="3"/>
      <charset val="128"/>
      <scheme val="minor"/>
    </font>
    <font>
      <u/>
      <sz val="11"/>
      <color theme="10"/>
      <name val="ＭＳ Ｐゴシック"/>
      <family val="2"/>
      <charset val="128"/>
      <scheme val="minor"/>
    </font>
    <font>
      <sz val="10"/>
      <name val="ＭＳ ゴシック"/>
      <family val="3"/>
      <charset val="128"/>
    </font>
    <font>
      <sz val="6"/>
      <name val="ＭＳ Ｐゴシック"/>
      <family val="3"/>
      <charset val="128"/>
    </font>
    <font>
      <b/>
      <u/>
      <sz val="10"/>
      <name val="ＭＳ ゴシック"/>
      <family val="3"/>
      <charset val="128"/>
    </font>
    <font>
      <b/>
      <u/>
      <sz val="10"/>
      <color rgb="FFFF0000"/>
      <name val="ＭＳ ゴシック"/>
      <family val="3"/>
      <charset val="128"/>
    </font>
    <font>
      <b/>
      <sz val="10"/>
      <color rgb="FFFF0000"/>
      <name val="ＭＳ ゴシック"/>
      <family val="3"/>
      <charset val="128"/>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8"/>
      <color theme="1"/>
      <name val="ＭＳ Ｐゴシック"/>
      <family val="3"/>
      <charset val="128"/>
      <scheme val="minor"/>
    </font>
    <font>
      <vertAlign val="superscript"/>
      <sz val="10"/>
      <name val="ＭＳ ゴシック"/>
      <family val="3"/>
      <charset val="128"/>
    </font>
    <font>
      <vertAlign val="superscript"/>
      <sz val="9"/>
      <color theme="1"/>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sz val="8"/>
      <color theme="1"/>
      <name val="ＭＳ Ｐゴシック"/>
      <family val="2"/>
      <charset val="128"/>
      <scheme val="minor"/>
    </font>
    <font>
      <sz val="10"/>
      <color rgb="FFFF0000"/>
      <name val="ＭＳ Ｐゴシック"/>
      <family val="3"/>
      <charset val="128"/>
      <scheme val="minor"/>
    </font>
    <font>
      <sz val="9"/>
      <name val="ＭＳ Ｐゴシック"/>
      <family val="2"/>
      <charset val="128"/>
      <scheme val="minor"/>
    </font>
    <font>
      <sz val="9"/>
      <color theme="0" tint="-0.249977111117893"/>
      <name val="ＭＳ Ｐゴシック"/>
      <family val="3"/>
      <charset val="128"/>
      <scheme val="minor"/>
    </font>
    <font>
      <sz val="9"/>
      <color rgb="FF000000"/>
      <name val="MS UI Gothic"/>
      <family val="3"/>
      <charset val="128"/>
    </font>
    <font>
      <sz val="11"/>
      <color theme="0" tint="-0.249977111117893"/>
      <name val="ＭＳ Ｐゴシック"/>
      <family val="3"/>
      <charset val="128"/>
      <scheme val="minor"/>
    </font>
    <font>
      <sz val="11"/>
      <color rgb="FFFF0000"/>
      <name val="ＭＳ Ｐゴシック"/>
      <family val="2"/>
      <charset val="128"/>
      <scheme val="minor"/>
    </font>
    <font>
      <sz val="9"/>
      <color rgb="FFFF0000"/>
      <name val="ＭＳ Ｐゴシック"/>
      <family val="2"/>
      <charset val="128"/>
      <scheme val="minor"/>
    </font>
    <font>
      <b/>
      <sz val="11"/>
      <color rgb="FFFF0000"/>
      <name val="ＭＳ Ｐゴシック"/>
      <family val="3"/>
      <charset val="128"/>
      <scheme val="minor"/>
    </font>
    <font>
      <sz val="9"/>
      <color rgb="FFFF0000"/>
      <name val="ＭＳ Ｐゴシック"/>
      <family val="3"/>
      <charset val="128"/>
      <scheme val="minor"/>
    </font>
    <font>
      <sz val="11"/>
      <color theme="0" tint="-4.9989318521683403E-2"/>
      <name val="ＭＳ Ｐゴシック"/>
      <family val="2"/>
      <charset val="128"/>
      <scheme val="minor"/>
    </font>
    <font>
      <sz val="9"/>
      <color theme="0" tint="-4.9989318521683403E-2"/>
      <name val="ＭＳ Ｐゴシック"/>
      <family val="2"/>
      <charset val="128"/>
      <scheme val="minor"/>
    </font>
    <font>
      <sz val="9"/>
      <color theme="0" tint="-4.9989318521683403E-2"/>
      <name val="ＭＳ Ｐゴシック"/>
      <family val="3"/>
      <charset val="128"/>
      <scheme val="minor"/>
    </font>
    <font>
      <sz val="6"/>
      <color theme="1"/>
      <name val="ＭＳ Ｐゴシック"/>
      <family val="3"/>
      <charset val="128"/>
      <scheme val="minor"/>
    </font>
    <font>
      <b/>
      <sz val="9"/>
      <name val="ＭＳ Ｐゴシック"/>
      <family val="3"/>
      <charset val="128"/>
      <scheme val="minor"/>
    </font>
    <font>
      <b/>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9"/>
      <color rgb="FF7030A0"/>
      <name val="ＭＳ Ｐゴシック"/>
      <family val="3"/>
      <charset val="128"/>
      <scheme val="minor"/>
    </font>
    <font>
      <b/>
      <sz val="9"/>
      <color rgb="FFFF0000"/>
      <name val="ＭＳ Ｐゴシック"/>
      <family val="3"/>
      <charset val="128"/>
      <scheme val="minor"/>
    </font>
    <font>
      <sz val="11"/>
      <name val="ＭＳ Ｐゴシック"/>
      <family val="2"/>
      <charset val="128"/>
      <scheme val="minor"/>
    </font>
    <font>
      <sz val="8"/>
      <name val="ＭＳ Ｐゴシック"/>
      <family val="3"/>
      <charset val="128"/>
      <scheme val="minor"/>
    </font>
    <font>
      <sz val="9"/>
      <color rgb="FFFF0000"/>
      <name val="ＭＳ Ｐゴシック"/>
      <family val="3"/>
      <charset val="128"/>
    </font>
    <font>
      <b/>
      <sz val="11"/>
      <color rgb="FF7030A0"/>
      <name val="ＭＳ Ｐゴシック"/>
      <family val="3"/>
      <charset val="128"/>
      <scheme val="minor"/>
    </font>
    <font>
      <sz val="9"/>
      <color theme="0"/>
      <name val="ＭＳ Ｐゴシック"/>
      <family val="3"/>
      <charset val="128"/>
      <scheme val="minor"/>
    </font>
  </fonts>
  <fills count="13">
    <fill>
      <patternFill patternType="none"/>
    </fill>
    <fill>
      <patternFill patternType="gray125"/>
    </fill>
    <fill>
      <patternFill patternType="solid">
        <fgColor theme="1"/>
        <bgColor indexed="64"/>
      </patternFill>
    </fill>
    <fill>
      <patternFill patternType="solid">
        <fgColor rgb="FFFFFF99"/>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CCFF"/>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rgb="FFFDE9D9"/>
        <bgColor indexed="64"/>
      </patternFill>
    </fill>
    <fill>
      <patternFill patternType="solid">
        <fgColor theme="6" tint="0.39997558519241921"/>
        <bgColor indexed="64"/>
      </patternFill>
    </fill>
    <fill>
      <patternFill patternType="solid">
        <fgColor rgb="FFB8CCE4"/>
        <bgColor indexed="64"/>
      </patternFill>
    </fill>
    <fill>
      <patternFill patternType="solid">
        <fgColor theme="9" tint="0.39997558519241921"/>
        <bgColor indexed="64"/>
      </patternFill>
    </fill>
  </fills>
  <borders count="62">
    <border>
      <left/>
      <right/>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style="thin">
        <color auto="1"/>
      </right>
      <top style="thin">
        <color auto="1"/>
      </top>
      <bottom/>
      <diagonal/>
    </border>
    <border>
      <left style="hair">
        <color auto="1"/>
      </left>
      <right style="thin">
        <color auto="1"/>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right style="hair">
        <color auto="1"/>
      </right>
      <top style="thin">
        <color auto="1"/>
      </top>
      <bottom/>
      <diagonal/>
    </border>
    <border>
      <left style="hair">
        <color auto="1"/>
      </left>
      <right style="thin">
        <color auto="1"/>
      </right>
      <top/>
      <bottom style="thin">
        <color auto="1"/>
      </bottom>
      <diagonal/>
    </border>
    <border>
      <left style="thin">
        <color auto="1"/>
      </left>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right style="thin">
        <color auto="1"/>
      </right>
      <top style="hair">
        <color auto="1"/>
      </top>
      <bottom style="thin">
        <color auto="1"/>
      </bottom>
      <diagonal/>
    </border>
    <border>
      <left/>
      <right style="hair">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hair">
        <color auto="1"/>
      </bottom>
      <diagonal/>
    </border>
    <border>
      <left/>
      <right style="thin">
        <color auto="1"/>
      </right>
      <top style="medium">
        <color indexed="64"/>
      </top>
      <bottom/>
      <diagonal/>
    </border>
    <border>
      <left style="hair">
        <color auto="1"/>
      </left>
      <right/>
      <top style="thin">
        <color auto="1"/>
      </top>
      <bottom/>
      <diagonal/>
    </border>
    <border>
      <left/>
      <right style="thin">
        <color auto="1"/>
      </right>
      <top/>
      <bottom style="medium">
        <color indexed="64"/>
      </bottom>
      <diagonal/>
    </border>
    <border>
      <left style="thin">
        <color auto="1"/>
      </left>
      <right/>
      <top/>
      <bottom style="medium">
        <color indexed="64"/>
      </bottom>
      <diagonal/>
    </border>
    <border>
      <left style="hair">
        <color auto="1"/>
      </left>
      <right/>
      <top/>
      <bottom style="medium">
        <color indexed="64"/>
      </bottom>
      <diagonal/>
    </border>
    <border>
      <left/>
      <right style="hair">
        <color auto="1"/>
      </right>
      <top/>
      <bottom style="medium">
        <color indexed="64"/>
      </bottom>
      <diagonal/>
    </border>
    <border>
      <left style="thin">
        <color auto="1"/>
      </left>
      <right/>
      <top style="medium">
        <color indexed="64"/>
      </top>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hair">
        <color auto="1"/>
      </right>
      <top style="thin">
        <color auto="1"/>
      </top>
      <bottom style="thin">
        <color auto="1"/>
      </bottom>
      <diagonal/>
    </border>
    <border>
      <left style="hair">
        <color auto="1"/>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656">
    <xf numFmtId="0" fontId="0" fillId="0" borderId="0" xfId="0">
      <alignment vertical="center"/>
    </xf>
    <xf numFmtId="0" fontId="0" fillId="0" borderId="0" xfId="0" applyProtection="1">
      <alignment vertical="center"/>
    </xf>
    <xf numFmtId="0" fontId="0" fillId="0" borderId="0" xfId="0" applyAlignment="1" applyProtection="1">
      <alignment horizontal="left" vertical="center"/>
    </xf>
    <xf numFmtId="0" fontId="11" fillId="0" borderId="0" xfId="0" applyFont="1" applyProtection="1">
      <alignment vertical="center"/>
    </xf>
    <xf numFmtId="0" fontId="10" fillId="0" borderId="0" xfId="0" applyFont="1" applyProtection="1">
      <alignment vertical="center"/>
    </xf>
    <xf numFmtId="0" fontId="11" fillId="0" borderId="19" xfId="0" applyFont="1" applyBorder="1" applyAlignment="1" applyProtection="1">
      <alignment vertical="center"/>
    </xf>
    <xf numFmtId="9" fontId="11" fillId="0" borderId="19" xfId="0" applyNumberFormat="1" applyFont="1" applyBorder="1" applyAlignment="1" applyProtection="1">
      <alignment vertical="center"/>
    </xf>
    <xf numFmtId="9" fontId="10" fillId="0" borderId="19" xfId="0" applyNumberFormat="1" applyFont="1" applyFill="1" applyBorder="1" applyAlignment="1" applyProtection="1">
      <alignment vertical="center"/>
    </xf>
    <xf numFmtId="0" fontId="11" fillId="0" borderId="18" xfId="0" applyFont="1" applyBorder="1" applyAlignment="1" applyProtection="1">
      <alignment horizontal="right" vertical="center"/>
    </xf>
    <xf numFmtId="0" fontId="11" fillId="0" borderId="18" xfId="0" applyFont="1" applyBorder="1" applyAlignment="1" applyProtection="1">
      <alignment vertical="center"/>
    </xf>
    <xf numFmtId="0" fontId="11" fillId="0" borderId="19" xfId="0" applyFont="1" applyBorder="1" applyProtection="1">
      <alignment vertical="center"/>
    </xf>
    <xf numFmtId="9" fontId="11" fillId="0" borderId="33" xfId="0" applyNumberFormat="1" applyFont="1" applyBorder="1" applyAlignment="1" applyProtection="1">
      <alignment vertical="center"/>
    </xf>
    <xf numFmtId="0" fontId="11" fillId="0" borderId="39" xfId="0" applyFont="1" applyBorder="1" applyAlignment="1" applyProtection="1">
      <alignment horizontal="right" vertical="center"/>
    </xf>
    <xf numFmtId="0" fontId="11" fillId="0" borderId="43" xfId="0" applyFont="1" applyBorder="1" applyAlignment="1" applyProtection="1">
      <alignment horizontal="left" vertical="center"/>
    </xf>
    <xf numFmtId="0" fontId="0" fillId="0" borderId="39" xfId="0" applyBorder="1" applyAlignment="1" applyProtection="1">
      <alignment horizontal="right" vertical="center"/>
    </xf>
    <xf numFmtId="0" fontId="0" fillId="0" borderId="43" xfId="0" applyBorder="1" applyAlignment="1" applyProtection="1">
      <alignment horizontal="left" vertical="center"/>
    </xf>
    <xf numFmtId="0" fontId="0" fillId="0" borderId="0" xfId="0" applyAlignment="1" applyProtection="1">
      <alignment vertical="center"/>
    </xf>
    <xf numFmtId="0" fontId="17" fillId="0" borderId="0" xfId="0" applyFont="1" applyProtection="1">
      <alignment vertical="center"/>
    </xf>
    <xf numFmtId="0" fontId="10" fillId="0" borderId="0" xfId="0" applyFont="1">
      <alignment vertical="center"/>
    </xf>
    <xf numFmtId="0" fontId="10" fillId="0" borderId="20" xfId="0" applyFont="1" applyBorder="1">
      <alignment vertical="center"/>
    </xf>
    <xf numFmtId="0" fontId="10" fillId="0" borderId="0" xfId="0" applyFont="1" applyAlignment="1">
      <alignment horizontal="center" vertical="center"/>
    </xf>
    <xf numFmtId="0" fontId="11" fillId="0" borderId="0" xfId="0" applyFont="1">
      <alignment vertical="center"/>
    </xf>
    <xf numFmtId="0" fontId="11" fillId="0" borderId="20" xfId="0" applyFont="1" applyBorder="1">
      <alignment vertical="center"/>
    </xf>
    <xf numFmtId="177" fontId="11" fillId="0" borderId="20" xfId="0" applyNumberFormat="1" applyFont="1" applyBorder="1">
      <alignment vertical="center"/>
    </xf>
    <xf numFmtId="0" fontId="10" fillId="0" borderId="0" xfId="0" applyNumberFormat="1" applyFont="1">
      <alignment vertical="center"/>
    </xf>
    <xf numFmtId="177" fontId="11" fillId="8" borderId="20" xfId="0" applyNumberFormat="1" applyFont="1" applyFill="1" applyBorder="1" applyAlignment="1">
      <alignment horizontal="center" vertical="center"/>
    </xf>
    <xf numFmtId="0" fontId="10" fillId="8" borderId="20" xfId="0" applyFont="1" applyFill="1" applyBorder="1">
      <alignment vertical="center"/>
    </xf>
    <xf numFmtId="0" fontId="11" fillId="8" borderId="17" xfId="0" applyFont="1" applyFill="1" applyBorder="1">
      <alignment vertical="center"/>
    </xf>
    <xf numFmtId="0" fontId="11" fillId="8" borderId="20" xfId="0" applyFont="1" applyFill="1" applyBorder="1">
      <alignment vertical="center"/>
    </xf>
    <xf numFmtId="0" fontId="11" fillId="8" borderId="20" xfId="0" applyNumberFormat="1" applyFont="1" applyFill="1" applyBorder="1">
      <alignment vertical="center"/>
    </xf>
    <xf numFmtId="49" fontId="10" fillId="8" borderId="20" xfId="0" applyNumberFormat="1" applyFont="1" applyFill="1" applyBorder="1">
      <alignment vertical="center"/>
    </xf>
    <xf numFmtId="49" fontId="11" fillId="8" borderId="20" xfId="0" applyNumberFormat="1" applyFont="1" applyFill="1" applyBorder="1">
      <alignment vertical="center"/>
    </xf>
    <xf numFmtId="0" fontId="10" fillId="8" borderId="20" xfId="0" applyFont="1" applyFill="1" applyBorder="1" applyAlignment="1">
      <alignment vertical="center"/>
    </xf>
    <xf numFmtId="0" fontId="10" fillId="8" borderId="20" xfId="0" applyFont="1" applyFill="1" applyBorder="1" applyAlignment="1">
      <alignment horizontal="center" vertical="center"/>
    </xf>
    <xf numFmtId="0" fontId="13" fillId="0" borderId="20" xfId="0" applyFont="1" applyBorder="1">
      <alignment vertical="center"/>
    </xf>
    <xf numFmtId="0" fontId="11" fillId="0" borderId="0" xfId="0" applyFont="1" applyAlignment="1">
      <alignment horizontal="center" vertical="center" wrapText="1"/>
    </xf>
    <xf numFmtId="0" fontId="10" fillId="0" borderId="0" xfId="0" applyFont="1" applyAlignment="1">
      <alignment vertical="center" wrapText="1"/>
    </xf>
    <xf numFmtId="0" fontId="11" fillId="0" borderId="0" xfId="0" applyFont="1" applyAlignment="1">
      <alignment vertical="center" wrapText="1"/>
    </xf>
    <xf numFmtId="0" fontId="10" fillId="0" borderId="20" xfId="0" applyFont="1" applyBorder="1" applyAlignment="1">
      <alignment vertical="center" wrapText="1"/>
    </xf>
    <xf numFmtId="0" fontId="18" fillId="0" borderId="20" xfId="0" applyFont="1" applyBorder="1" applyAlignment="1">
      <alignment vertical="center" wrapText="1"/>
    </xf>
    <xf numFmtId="0" fontId="11" fillId="0" borderId="0" xfId="0" applyFont="1" applyBorder="1" applyAlignment="1" applyProtection="1">
      <alignment horizontal="left" vertical="center"/>
    </xf>
    <xf numFmtId="0" fontId="10" fillId="0" borderId="17" xfId="0" applyFont="1" applyBorder="1" applyAlignment="1">
      <alignment vertical="center"/>
    </xf>
    <xf numFmtId="0" fontId="10" fillId="0" borderId="18" xfId="0" applyFont="1" applyBorder="1" applyAlignment="1">
      <alignment vertical="center"/>
    </xf>
    <xf numFmtId="0" fontId="16" fillId="0" borderId="0" xfId="0" applyFont="1" applyFill="1" applyBorder="1" applyAlignment="1" applyProtection="1">
      <alignment vertical="center"/>
    </xf>
    <xf numFmtId="0" fontId="10" fillId="0" borderId="0" xfId="0" applyFont="1" applyAlignment="1" applyProtection="1">
      <alignment vertical="center" wrapText="1"/>
    </xf>
    <xf numFmtId="0" fontId="20" fillId="0" borderId="0" xfId="0" applyFont="1" applyProtection="1">
      <alignment vertical="center"/>
    </xf>
    <xf numFmtId="0" fontId="11" fillId="0" borderId="0" xfId="0" applyFont="1" applyBorder="1" applyAlignment="1" applyProtection="1">
      <alignment vertical="center"/>
    </xf>
    <xf numFmtId="0" fontId="21"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10" fillId="0" borderId="0" xfId="0" applyFont="1" applyBorder="1" applyAlignment="1" applyProtection="1">
      <alignment horizontal="center" vertical="center"/>
    </xf>
    <xf numFmtId="0" fontId="11" fillId="0" borderId="0" xfId="0" applyFont="1" applyFill="1" applyBorder="1" applyAlignment="1" applyProtection="1">
      <alignment vertical="center"/>
    </xf>
    <xf numFmtId="0" fontId="11" fillId="0" borderId="55" xfId="0" applyFont="1" applyFill="1" applyBorder="1" applyAlignment="1" applyProtection="1">
      <alignment horizontal="center" vertical="center"/>
    </xf>
    <xf numFmtId="9" fontId="11" fillId="0" borderId="0" xfId="0" applyNumberFormat="1" applyFont="1" applyFill="1" applyBorder="1" applyAlignment="1" applyProtection="1">
      <alignment vertical="center"/>
    </xf>
    <xf numFmtId="0" fontId="11" fillId="0" borderId="0" xfId="0" applyFont="1" applyFill="1" applyBorder="1" applyAlignment="1" applyProtection="1">
      <alignment vertical="center" wrapText="1"/>
    </xf>
    <xf numFmtId="0" fontId="12" fillId="0" borderId="0" xfId="0" applyFont="1" applyAlignment="1" applyProtection="1">
      <alignment horizontal="left" vertical="center"/>
    </xf>
    <xf numFmtId="0" fontId="24" fillId="0" borderId="0" xfId="0" applyFont="1" applyFill="1" applyProtection="1">
      <alignment vertical="center"/>
    </xf>
    <xf numFmtId="0" fontId="25" fillId="0" borderId="0" xfId="0" applyFont="1" applyFill="1" applyProtection="1">
      <alignment vertical="center"/>
    </xf>
    <xf numFmtId="0" fontId="0" fillId="0" borderId="0" xfId="0" applyAlignment="1" applyProtection="1">
      <alignment horizontal="left" vertical="center" wrapText="1"/>
    </xf>
    <xf numFmtId="0" fontId="0" fillId="0" borderId="0" xfId="0" applyFill="1" applyProtection="1">
      <alignment vertical="center"/>
    </xf>
    <xf numFmtId="0" fontId="11" fillId="0" borderId="19" xfId="0" applyFont="1" applyFill="1" applyBorder="1" applyAlignment="1" applyProtection="1">
      <alignment vertical="center"/>
    </xf>
    <xf numFmtId="0" fontId="0" fillId="0" borderId="0" xfId="0" applyFont="1" applyAlignment="1" applyProtection="1">
      <alignment vertical="center" wrapText="1"/>
    </xf>
    <xf numFmtId="178" fontId="0" fillId="0" borderId="0" xfId="0" applyNumberFormat="1" applyFill="1" applyBorder="1" applyAlignment="1" applyProtection="1">
      <alignment vertical="center"/>
    </xf>
    <xf numFmtId="0" fontId="11" fillId="0" borderId="27" xfId="0" applyFont="1" applyFill="1" applyBorder="1" applyAlignment="1" applyProtection="1">
      <alignment vertical="center"/>
    </xf>
    <xf numFmtId="0" fontId="10" fillId="0" borderId="0" xfId="0" applyFont="1" applyFill="1" applyProtection="1">
      <alignment vertical="center"/>
    </xf>
    <xf numFmtId="0" fontId="10" fillId="0" borderId="0" xfId="0" applyFont="1" applyFill="1" applyBorder="1" applyProtection="1">
      <alignment vertical="center"/>
    </xf>
    <xf numFmtId="177" fontId="11" fillId="0" borderId="0" xfId="0" applyNumberFormat="1" applyFont="1" applyFill="1" applyBorder="1" applyAlignment="1" applyProtection="1">
      <alignment vertical="center"/>
    </xf>
    <xf numFmtId="0" fontId="11" fillId="0" borderId="0" xfId="0" applyFont="1" applyBorder="1" applyProtection="1">
      <alignment vertical="center"/>
    </xf>
    <xf numFmtId="0" fontId="11" fillId="0" borderId="0" xfId="0" applyFont="1" applyFill="1" applyBorder="1" applyAlignment="1" applyProtection="1">
      <alignment horizontal="right" vertical="center"/>
    </xf>
    <xf numFmtId="0" fontId="11" fillId="0" borderId="55" xfId="0" applyFont="1" applyFill="1" applyBorder="1" applyAlignment="1" applyProtection="1">
      <alignment vertical="center"/>
    </xf>
    <xf numFmtId="180" fontId="11" fillId="0" borderId="27" xfId="0" applyNumberFormat="1" applyFont="1" applyFill="1" applyBorder="1" applyAlignment="1" applyProtection="1">
      <alignment vertical="center"/>
    </xf>
    <xf numFmtId="180" fontId="11" fillId="0" borderId="0" xfId="0" applyNumberFormat="1" applyFont="1" applyFill="1" applyBorder="1" applyAlignment="1" applyProtection="1">
      <alignment vertical="center"/>
    </xf>
    <xf numFmtId="0" fontId="23" fillId="0" borderId="0" xfId="0" applyFont="1" applyFill="1" applyBorder="1" applyAlignment="1" applyProtection="1">
      <alignment vertical="center"/>
    </xf>
    <xf numFmtId="49" fontId="11" fillId="0" borderId="0" xfId="0" applyNumberFormat="1" applyFont="1" applyFill="1" applyBorder="1" applyAlignment="1" applyProtection="1">
      <alignment vertical="center" shrinkToFit="1"/>
    </xf>
    <xf numFmtId="0" fontId="21" fillId="0" borderId="0" xfId="0" applyFont="1" applyBorder="1" applyAlignment="1" applyProtection="1">
      <alignment vertical="center"/>
    </xf>
    <xf numFmtId="9" fontId="11" fillId="0" borderId="0" xfId="0" applyNumberFormat="1" applyFont="1" applyFill="1" applyBorder="1" applyAlignment="1" applyProtection="1">
      <alignment horizontal="center" vertical="center"/>
    </xf>
    <xf numFmtId="0" fontId="10" fillId="0" borderId="0" xfId="0" applyFont="1" applyFill="1">
      <alignment vertical="center"/>
    </xf>
    <xf numFmtId="0" fontId="11" fillId="0" borderId="0" xfId="0" applyFont="1" applyFill="1" applyBorder="1">
      <alignment vertical="center"/>
    </xf>
    <xf numFmtId="49" fontId="11" fillId="0" borderId="0" xfId="0" applyNumberFormat="1" applyFont="1" applyFill="1" applyBorder="1">
      <alignment vertical="center"/>
    </xf>
    <xf numFmtId="0" fontId="10" fillId="0" borderId="0" xfId="0" applyFont="1" applyFill="1" applyBorder="1">
      <alignment vertical="center"/>
    </xf>
    <xf numFmtId="0" fontId="11" fillId="0" borderId="0" xfId="0" applyFont="1" applyFill="1">
      <alignment vertical="center"/>
    </xf>
    <xf numFmtId="0" fontId="28" fillId="0" borderId="0" xfId="0" applyFont="1" applyProtection="1">
      <alignment vertical="center"/>
      <protection locked="0"/>
    </xf>
    <xf numFmtId="0" fontId="28" fillId="0" borderId="0" xfId="0" applyFont="1" applyAlignment="1" applyProtection="1">
      <alignment horizontal="center" vertical="center"/>
      <protection locked="0"/>
    </xf>
    <xf numFmtId="0" fontId="28" fillId="0" borderId="0" xfId="0" applyFont="1" applyFill="1" applyBorder="1" applyAlignment="1" applyProtection="1">
      <alignment horizontal="center" vertical="center" wrapText="1"/>
      <protection locked="0"/>
    </xf>
    <xf numFmtId="0" fontId="29" fillId="0" borderId="0" xfId="0" applyFont="1" applyAlignment="1" applyProtection="1">
      <alignment horizontal="left" vertical="center"/>
    </xf>
    <xf numFmtId="0" fontId="29" fillId="0" borderId="0" xfId="0" applyFont="1" applyFill="1" applyBorder="1" applyAlignment="1" applyProtection="1">
      <alignment horizontal="left" vertical="center"/>
    </xf>
    <xf numFmtId="0" fontId="29" fillId="0" borderId="0" xfId="0" applyFont="1" applyAlignment="1" applyProtection="1">
      <alignment horizontal="left" vertical="center" wrapText="1"/>
    </xf>
    <xf numFmtId="0" fontId="30" fillId="0" borderId="0" xfId="0" applyFont="1" applyBorder="1" applyAlignment="1" applyProtection="1">
      <alignment horizontal="left" vertical="center"/>
    </xf>
    <xf numFmtId="180" fontId="11" fillId="0" borderId="0" xfId="0" applyNumberFormat="1" applyFont="1" applyFill="1" applyBorder="1" applyAlignment="1" applyProtection="1">
      <alignment horizontal="center" vertical="center"/>
    </xf>
    <xf numFmtId="0" fontId="21" fillId="0" borderId="0" xfId="0" applyFont="1" applyFill="1" applyBorder="1" applyAlignment="1" applyProtection="1">
      <alignment vertical="center"/>
    </xf>
    <xf numFmtId="0" fontId="11" fillId="0" borderId="0" xfId="0" applyFont="1" applyBorder="1" applyAlignment="1" applyProtection="1">
      <alignment vertical="center" wrapText="1"/>
    </xf>
    <xf numFmtId="0" fontId="0" fillId="0" borderId="0" xfId="0" applyFill="1" applyBorder="1" applyProtection="1">
      <alignment vertical="center"/>
    </xf>
    <xf numFmtId="0" fontId="27" fillId="0" borderId="0" xfId="0" applyFont="1" applyFill="1" applyBorder="1" applyAlignment="1" applyProtection="1">
      <alignment vertical="center" wrapText="1"/>
    </xf>
    <xf numFmtId="180" fontId="30" fillId="0" borderId="0" xfId="0" applyNumberFormat="1" applyFont="1" applyFill="1" applyBorder="1" applyAlignment="1" applyProtection="1">
      <alignment horizontal="left" vertical="center"/>
    </xf>
    <xf numFmtId="0" fontId="10" fillId="0" borderId="0" xfId="0" applyFont="1" applyBorder="1" applyAlignment="1">
      <alignment vertical="top"/>
    </xf>
    <xf numFmtId="49" fontId="10" fillId="8" borderId="17" xfId="0" applyNumberFormat="1" applyFont="1" applyFill="1" applyBorder="1" applyAlignment="1">
      <alignment vertical="top"/>
    </xf>
    <xf numFmtId="0" fontId="10" fillId="8" borderId="18" xfId="0" applyFont="1" applyFill="1" applyBorder="1" applyAlignment="1">
      <alignment vertical="top"/>
    </xf>
    <xf numFmtId="0" fontId="10" fillId="8" borderId="18" xfId="0" applyFont="1" applyFill="1" applyBorder="1">
      <alignment vertical="center"/>
    </xf>
    <xf numFmtId="0" fontId="11" fillId="8" borderId="18" xfId="0" applyFont="1" applyFill="1" applyBorder="1">
      <alignment vertical="center"/>
    </xf>
    <xf numFmtId="0" fontId="11" fillId="8" borderId="19" xfId="0" applyFont="1" applyFill="1" applyBorder="1">
      <alignment vertical="center"/>
    </xf>
    <xf numFmtId="0" fontId="31" fillId="0" borderId="20" xfId="0" applyFont="1" applyBorder="1" applyAlignment="1">
      <alignment horizontal="center" vertical="center" wrapText="1"/>
    </xf>
    <xf numFmtId="0" fontId="1" fillId="2" borderId="0" xfId="0" applyFont="1" applyFill="1" applyAlignment="1" applyProtection="1">
      <alignment horizontal="left" vertical="center"/>
    </xf>
    <xf numFmtId="0" fontId="11" fillId="0" borderId="0" xfId="0" applyFont="1" applyAlignment="1" applyProtection="1">
      <alignment horizontal="center" vertical="center"/>
    </xf>
    <xf numFmtId="0" fontId="5" fillId="0" borderId="0" xfId="0" applyFont="1" applyAlignment="1">
      <alignment horizontal="left" vertical="center"/>
    </xf>
    <xf numFmtId="0" fontId="0" fillId="3" borderId="20" xfId="0" applyFill="1" applyBorder="1">
      <alignment vertical="center"/>
    </xf>
    <xf numFmtId="0" fontId="34" fillId="0" borderId="0" xfId="0" applyFont="1">
      <alignment vertical="center"/>
    </xf>
    <xf numFmtId="0" fontId="35" fillId="0" borderId="0" xfId="0" applyFont="1">
      <alignment vertical="center"/>
    </xf>
    <xf numFmtId="178" fontId="35" fillId="0" borderId="0" xfId="0" applyNumberFormat="1" applyFont="1">
      <alignment vertical="center"/>
    </xf>
    <xf numFmtId="0" fontId="35" fillId="0" borderId="0" xfId="0" applyFont="1" applyAlignment="1">
      <alignment vertical="center" wrapText="1"/>
    </xf>
    <xf numFmtId="0" fontId="0" fillId="4" borderId="20" xfId="0" applyFill="1" applyBorder="1">
      <alignment vertical="center"/>
    </xf>
    <xf numFmtId="0" fontId="0" fillId="6" borderId="20" xfId="0" applyFill="1" applyBorder="1">
      <alignment vertical="center"/>
    </xf>
    <xf numFmtId="0" fontId="11" fillId="7" borderId="20" xfId="0" applyFont="1" applyFill="1" applyBorder="1">
      <alignment vertical="center"/>
    </xf>
    <xf numFmtId="0" fontId="0" fillId="12" borderId="20" xfId="0" applyFill="1" applyBorder="1">
      <alignment vertical="center"/>
    </xf>
    <xf numFmtId="0" fontId="0" fillId="0" borderId="0" xfId="0" applyFont="1" applyFill="1" applyBorder="1" applyProtection="1">
      <alignment vertical="center"/>
    </xf>
    <xf numFmtId="0" fontId="24" fillId="0" borderId="0" xfId="0" applyFont="1">
      <alignment vertical="center"/>
    </xf>
    <xf numFmtId="182" fontId="11" fillId="0" borderId="0" xfId="0" applyNumberFormat="1" applyFont="1" applyFill="1" applyBorder="1" applyAlignment="1" applyProtection="1">
      <alignment vertical="center"/>
    </xf>
    <xf numFmtId="0" fontId="0" fillId="0" borderId="27" xfId="0" applyBorder="1">
      <alignment vertical="center"/>
    </xf>
    <xf numFmtId="0" fontId="10" fillId="0" borderId="27" xfId="0" applyFont="1" applyBorder="1">
      <alignment vertical="center"/>
    </xf>
    <xf numFmtId="0" fontId="11" fillId="0" borderId="27" xfId="0" applyFont="1" applyBorder="1" applyAlignment="1">
      <alignment vertical="center" wrapText="1"/>
    </xf>
    <xf numFmtId="0" fontId="12" fillId="0" borderId="0" xfId="0" applyFont="1" applyFill="1" applyBorder="1" applyAlignment="1" applyProtection="1">
      <alignment vertical="center" wrapText="1"/>
    </xf>
    <xf numFmtId="0" fontId="12" fillId="0" borderId="0" xfId="0" applyFont="1" applyFill="1" applyBorder="1" applyAlignment="1" applyProtection="1">
      <alignment vertical="center"/>
    </xf>
    <xf numFmtId="0" fontId="10" fillId="0" borderId="0" xfId="0" applyFont="1" applyFill="1" applyBorder="1" applyAlignment="1" applyProtection="1">
      <alignment vertical="center"/>
    </xf>
    <xf numFmtId="0" fontId="20" fillId="0" borderId="0" xfId="0" applyFont="1" applyFill="1" applyBorder="1" applyAlignment="1" applyProtection="1">
      <alignment vertical="center" wrapText="1"/>
    </xf>
    <xf numFmtId="0" fontId="11" fillId="0" borderId="0" xfId="0" applyFont="1" applyAlignment="1" applyProtection="1">
      <alignment horizontal="center" vertical="center"/>
    </xf>
    <xf numFmtId="0" fontId="11" fillId="0" borderId="20" xfId="0" applyFont="1" applyBorder="1" applyAlignment="1">
      <alignment horizontal="left" vertical="center"/>
    </xf>
    <xf numFmtId="184" fontId="10" fillId="8" borderId="20" xfId="0" applyNumberFormat="1" applyFont="1" applyFill="1" applyBorder="1" applyAlignment="1">
      <alignment horizontal="center" vertical="center"/>
    </xf>
    <xf numFmtId="0" fontId="11" fillId="0" borderId="20" xfId="0" applyFont="1" applyBorder="1" applyAlignment="1">
      <alignment vertical="center" wrapText="1"/>
    </xf>
    <xf numFmtId="0" fontId="25" fillId="0" borderId="25" xfId="0" applyFont="1" applyFill="1" applyBorder="1" applyAlignment="1" applyProtection="1">
      <alignment wrapText="1"/>
    </xf>
    <xf numFmtId="0" fontId="25" fillId="0" borderId="0" xfId="0" applyFont="1" applyFill="1" applyBorder="1" applyAlignment="1" applyProtection="1">
      <alignment wrapText="1"/>
    </xf>
    <xf numFmtId="180" fontId="11" fillId="0" borderId="55" xfId="0" applyNumberFormat="1" applyFont="1" applyBorder="1" applyProtection="1">
      <alignment vertical="center"/>
    </xf>
    <xf numFmtId="180" fontId="10" fillId="0" borderId="27" xfId="0" applyNumberFormat="1" applyFont="1" applyBorder="1" applyProtection="1">
      <alignment vertical="center"/>
    </xf>
    <xf numFmtId="180" fontId="10" fillId="0" borderId="0" xfId="0" applyNumberFormat="1" applyFont="1" applyProtection="1">
      <alignment vertical="center"/>
    </xf>
    <xf numFmtId="0" fontId="10" fillId="0" borderId="0" xfId="0" applyFont="1" applyAlignment="1" applyProtection="1">
      <alignment horizontal="center" vertical="center"/>
    </xf>
    <xf numFmtId="0" fontId="11" fillId="0" borderId="0" xfId="0" applyFont="1" applyAlignment="1" applyProtection="1">
      <alignment vertical="center" wrapText="1"/>
    </xf>
    <xf numFmtId="0" fontId="28" fillId="0" borderId="0" xfId="0" applyFont="1" applyProtection="1">
      <alignment vertical="center"/>
    </xf>
    <xf numFmtId="0" fontId="11" fillId="0" borderId="0" xfId="0" applyFont="1" applyAlignment="1">
      <alignment horizontal="left" vertical="center"/>
    </xf>
    <xf numFmtId="0" fontId="11" fillId="0" borderId="20" xfId="0" applyFont="1" applyBorder="1" applyAlignment="1">
      <alignment horizontal="center" vertical="center"/>
    </xf>
    <xf numFmtId="0" fontId="10" fillId="0" borderId="20" xfId="0" applyFont="1" applyBorder="1" applyAlignment="1">
      <alignment horizontal="center" vertical="center"/>
    </xf>
    <xf numFmtId="0" fontId="13" fillId="0" borderId="20" xfId="0" applyFont="1" applyBorder="1" applyAlignment="1">
      <alignment horizontal="center" vertical="center"/>
    </xf>
    <xf numFmtId="0" fontId="11" fillId="0" borderId="20" xfId="0" applyFont="1" applyBorder="1" applyAlignment="1">
      <alignment horizontal="center" vertical="center" wrapText="1"/>
    </xf>
    <xf numFmtId="0" fontId="18" fillId="0" borderId="45" xfId="0" applyFont="1" applyBorder="1" applyAlignment="1">
      <alignment horizontal="center" vertical="center"/>
    </xf>
    <xf numFmtId="0" fontId="13" fillId="0" borderId="45" xfId="0" applyFont="1" applyBorder="1" applyAlignment="1">
      <alignment horizontal="center" vertical="center" wrapText="1"/>
    </xf>
    <xf numFmtId="0" fontId="12" fillId="0" borderId="0" xfId="0" applyFont="1">
      <alignment vertical="center"/>
    </xf>
    <xf numFmtId="0" fontId="40" fillId="0" borderId="0" xfId="0" applyFont="1">
      <alignment vertical="center"/>
    </xf>
    <xf numFmtId="0" fontId="30" fillId="0" borderId="0" xfId="0" applyFont="1" applyAlignment="1">
      <alignment horizontal="left" vertical="center"/>
    </xf>
    <xf numFmtId="0" fontId="30" fillId="0" borderId="0" xfId="0" applyFont="1">
      <alignment vertical="center"/>
    </xf>
    <xf numFmtId="0" fontId="11" fillId="0" borderId="0" xfId="0" applyFont="1" applyAlignment="1" applyProtection="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center" vertical="center"/>
    </xf>
    <xf numFmtId="0" fontId="10" fillId="0" borderId="20" xfId="0" applyFont="1" applyBorder="1" applyAlignment="1">
      <alignment horizontal="center" vertical="center"/>
    </xf>
    <xf numFmtId="0" fontId="11" fillId="0" borderId="20" xfId="0" applyFont="1" applyBorder="1" applyAlignment="1">
      <alignment horizontal="center" vertical="center"/>
    </xf>
    <xf numFmtId="0" fontId="13" fillId="0" borderId="20" xfId="0" applyFont="1" applyBorder="1" applyAlignment="1">
      <alignment horizontal="center" vertical="center"/>
    </xf>
    <xf numFmtId="0" fontId="11" fillId="0" borderId="20" xfId="0" applyFont="1" applyBorder="1" applyAlignment="1">
      <alignment horizontal="center" vertical="center" wrapText="1"/>
    </xf>
    <xf numFmtId="0" fontId="18" fillId="0" borderId="45" xfId="0" applyFont="1" applyBorder="1" applyAlignment="1">
      <alignment horizontal="center" vertical="center"/>
    </xf>
    <xf numFmtId="0" fontId="13" fillId="0" borderId="45" xfId="0" applyFont="1" applyBorder="1" applyAlignment="1">
      <alignment horizontal="center" vertical="center" wrapText="1"/>
    </xf>
    <xf numFmtId="0" fontId="11" fillId="0" borderId="0" xfId="0" applyFont="1" applyAlignment="1">
      <alignment horizontal="right" vertical="center"/>
    </xf>
    <xf numFmtId="49" fontId="11" fillId="0" borderId="0" xfId="0" applyNumberFormat="1" applyFont="1" applyAlignment="1">
      <alignment horizontal="center" vertical="center" shrinkToFit="1"/>
    </xf>
    <xf numFmtId="0" fontId="30" fillId="0" borderId="0" xfId="0" applyFont="1" applyAlignment="1">
      <alignment horizontal="center" vertical="center" shrinkToFit="1"/>
    </xf>
    <xf numFmtId="0" fontId="11" fillId="0" borderId="0" xfId="0" applyFont="1" applyAlignment="1">
      <alignment horizontal="left" vertical="top"/>
    </xf>
    <xf numFmtId="0" fontId="27" fillId="0" borderId="0" xfId="0" applyFont="1" applyAlignment="1">
      <alignment horizontal="left" vertical="top"/>
    </xf>
    <xf numFmtId="0" fontId="11" fillId="0" borderId="20" xfId="0" applyFont="1" applyBorder="1" applyAlignment="1">
      <alignment horizontal="left" vertical="center"/>
    </xf>
    <xf numFmtId="0" fontId="42" fillId="0" borderId="0" xfId="0" applyFont="1" applyAlignment="1" applyProtection="1">
      <alignment horizontal="center" vertical="center" shrinkToFit="1"/>
      <protection locked="0"/>
    </xf>
    <xf numFmtId="0" fontId="27" fillId="0" borderId="25" xfId="0" applyFont="1" applyBorder="1" applyAlignment="1">
      <alignment vertical="top" wrapText="1"/>
    </xf>
    <xf numFmtId="0" fontId="10" fillId="0" borderId="25" xfId="0" applyFont="1" applyBorder="1" applyAlignment="1">
      <alignment vertical="top" wrapText="1"/>
    </xf>
    <xf numFmtId="0" fontId="11" fillId="0" borderId="25" xfId="0" applyFont="1" applyBorder="1" applyAlignment="1">
      <alignment vertical="top"/>
    </xf>
    <xf numFmtId="0" fontId="27" fillId="0" borderId="25" xfId="0" applyFont="1" applyBorder="1" applyAlignment="1">
      <alignment vertical="top"/>
    </xf>
    <xf numFmtId="0" fontId="27" fillId="0" borderId="0" xfId="0" applyFont="1" applyAlignment="1">
      <alignment vertical="top" wrapText="1"/>
    </xf>
    <xf numFmtId="0" fontId="11" fillId="0" borderId="0" xfId="0" applyFont="1" applyAlignment="1">
      <alignment vertical="top"/>
    </xf>
    <xf numFmtId="0" fontId="27" fillId="0" borderId="0" xfId="0" applyFont="1" applyAlignment="1">
      <alignment vertical="top"/>
    </xf>
    <xf numFmtId="0" fontId="27" fillId="0" borderId="0" xfId="0" applyFont="1" applyFill="1" applyBorder="1" applyAlignment="1" applyProtection="1">
      <alignment vertical="top" wrapText="1"/>
    </xf>
    <xf numFmtId="0" fontId="38" fillId="0" borderId="0" xfId="0" applyFont="1" applyFill="1" applyBorder="1" applyProtection="1">
      <alignment vertical="center"/>
    </xf>
    <xf numFmtId="0" fontId="10" fillId="0" borderId="0" xfId="0" applyFont="1" applyBorder="1">
      <alignment vertical="center"/>
    </xf>
    <xf numFmtId="0" fontId="0" fillId="0" borderId="0" xfId="0" applyBorder="1">
      <alignment vertical="center"/>
    </xf>
    <xf numFmtId="0" fontId="1" fillId="0" borderId="0" xfId="0" applyFont="1" applyProtection="1">
      <alignment vertical="center"/>
      <protection locked="0"/>
    </xf>
    <xf numFmtId="0" fontId="11" fillId="0" borderId="0"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0" fillId="5" borderId="32" xfId="0" applyFont="1" applyFill="1" applyBorder="1" applyAlignment="1" applyProtection="1">
      <alignment horizontal="center" vertical="center"/>
    </xf>
    <xf numFmtId="0" fontId="11" fillId="5" borderId="38" xfId="0" applyFont="1" applyFill="1" applyBorder="1" applyAlignment="1" applyProtection="1">
      <alignment horizontal="center" vertical="center"/>
    </xf>
    <xf numFmtId="0" fontId="25" fillId="0" borderId="0" xfId="0" applyFont="1" applyFill="1" applyBorder="1" applyAlignment="1" applyProtection="1">
      <alignment horizontal="center" vertical="center" wrapText="1"/>
    </xf>
    <xf numFmtId="0" fontId="10" fillId="0" borderId="24" xfId="0" applyFont="1" applyBorder="1" applyAlignment="1" applyProtection="1">
      <alignment horizontal="center" vertical="center"/>
    </xf>
    <xf numFmtId="0" fontId="10" fillId="0" borderId="25" xfId="0" applyFont="1" applyBorder="1" applyAlignment="1" applyProtection="1">
      <alignment horizontal="center" vertical="center"/>
    </xf>
    <xf numFmtId="0" fontId="10" fillId="0" borderId="26" xfId="0" applyFont="1" applyBorder="1" applyAlignment="1" applyProtection="1">
      <alignment horizontal="center" vertical="center"/>
    </xf>
    <xf numFmtId="0" fontId="10" fillId="0" borderId="27"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28" xfId="0" applyFont="1" applyBorder="1" applyAlignment="1" applyProtection="1">
      <alignment horizontal="center" vertical="center"/>
    </xf>
    <xf numFmtId="0" fontId="10" fillId="0" borderId="29" xfId="0" applyFont="1" applyBorder="1" applyAlignment="1" applyProtection="1">
      <alignment horizontal="center" vertical="center"/>
    </xf>
    <xf numFmtId="0" fontId="10" fillId="0" borderId="30" xfId="0" applyFont="1" applyBorder="1" applyAlignment="1" applyProtection="1">
      <alignment horizontal="center" vertical="center"/>
    </xf>
    <xf numFmtId="0" fontId="10" fillId="0" borderId="31" xfId="0" applyFont="1" applyBorder="1" applyAlignment="1" applyProtection="1">
      <alignment horizontal="center" vertical="center"/>
    </xf>
    <xf numFmtId="179" fontId="11" fillId="7" borderId="20" xfId="0" applyNumberFormat="1" applyFont="1" applyFill="1" applyBorder="1" applyAlignment="1" applyProtection="1">
      <alignment horizontal="center" vertical="center"/>
    </xf>
    <xf numFmtId="179" fontId="11" fillId="7" borderId="17" xfId="0" applyNumberFormat="1" applyFont="1" applyFill="1" applyBorder="1" applyAlignment="1" applyProtection="1">
      <alignment horizontal="center" vertical="center"/>
    </xf>
    <xf numFmtId="0" fontId="12" fillId="0" borderId="0" xfId="0" applyFont="1" applyFill="1" applyBorder="1" applyAlignment="1" applyProtection="1">
      <alignment horizontal="left" vertical="top" wrapText="1"/>
    </xf>
    <xf numFmtId="0" fontId="12" fillId="0" borderId="0" xfId="0" applyFont="1" applyFill="1" applyBorder="1" applyAlignment="1" applyProtection="1">
      <alignment horizontal="center" vertical="top" wrapText="1"/>
    </xf>
    <xf numFmtId="177" fontId="10" fillId="0" borderId="0" xfId="0" applyNumberFormat="1" applyFont="1" applyAlignment="1" applyProtection="1">
      <alignment horizontal="center" vertical="center"/>
    </xf>
    <xf numFmtId="177" fontId="11" fillId="0" borderId="0" xfId="0" applyNumberFormat="1" applyFont="1" applyAlignment="1" applyProtection="1">
      <alignment horizontal="center" vertical="center"/>
    </xf>
    <xf numFmtId="0" fontId="10" fillId="5" borderId="32" xfId="0" applyFont="1" applyFill="1" applyBorder="1" applyAlignment="1">
      <alignment horizontal="center" vertical="center"/>
    </xf>
    <xf numFmtId="0" fontId="11" fillId="5" borderId="38" xfId="0" applyFont="1" applyFill="1" applyBorder="1" applyAlignment="1">
      <alignment horizontal="center" vertical="center"/>
    </xf>
    <xf numFmtId="180" fontId="10" fillId="3" borderId="24" xfId="0" applyNumberFormat="1" applyFont="1" applyFill="1" applyBorder="1" applyAlignment="1" applyProtection="1">
      <alignment horizontal="center" vertical="center"/>
      <protection locked="0"/>
    </xf>
    <xf numFmtId="180" fontId="10" fillId="3" borderId="37" xfId="0" applyNumberFormat="1" applyFont="1" applyFill="1" applyBorder="1" applyAlignment="1" applyProtection="1">
      <alignment horizontal="center" vertical="center"/>
      <protection locked="0"/>
    </xf>
    <xf numFmtId="180" fontId="10" fillId="3" borderId="29" xfId="0" applyNumberFormat="1" applyFont="1" applyFill="1" applyBorder="1" applyAlignment="1" applyProtection="1">
      <alignment horizontal="center" vertical="center"/>
      <protection locked="0"/>
    </xf>
    <xf numFmtId="180" fontId="10" fillId="3" borderId="44" xfId="0" applyNumberFormat="1" applyFont="1" applyFill="1" applyBorder="1" applyAlignment="1" applyProtection="1">
      <alignment horizontal="center" vertical="center"/>
      <protection locked="0"/>
    </xf>
    <xf numFmtId="177" fontId="10" fillId="0" borderId="32" xfId="0" applyNumberFormat="1" applyFont="1" applyBorder="1" applyAlignment="1">
      <alignment horizontal="center" vertical="center"/>
    </xf>
    <xf numFmtId="177" fontId="11" fillId="0" borderId="38" xfId="0" applyNumberFormat="1" applyFont="1" applyBorder="1" applyAlignment="1">
      <alignment horizontal="center" vertical="center"/>
    </xf>
    <xf numFmtId="182" fontId="10" fillId="3" borderId="24" xfId="0" applyNumberFormat="1" applyFont="1" applyFill="1" applyBorder="1" applyAlignment="1" applyProtection="1">
      <alignment horizontal="center" vertical="center"/>
      <protection locked="0"/>
    </xf>
    <xf numFmtId="182" fontId="10" fillId="3" borderId="37" xfId="0" applyNumberFormat="1" applyFont="1" applyFill="1" applyBorder="1" applyAlignment="1" applyProtection="1">
      <alignment horizontal="center" vertical="center"/>
      <protection locked="0"/>
    </xf>
    <xf numFmtId="182" fontId="10" fillId="3" borderId="29" xfId="0" applyNumberFormat="1" applyFont="1" applyFill="1" applyBorder="1" applyAlignment="1" applyProtection="1">
      <alignment horizontal="center" vertical="center"/>
      <protection locked="0"/>
    </xf>
    <xf numFmtId="182" fontId="10" fillId="3" borderId="44" xfId="0" applyNumberFormat="1" applyFont="1" applyFill="1" applyBorder="1" applyAlignment="1" applyProtection="1">
      <alignment horizontal="center" vertical="center"/>
      <protection locked="0"/>
    </xf>
    <xf numFmtId="177" fontId="11" fillId="0" borderId="32" xfId="0" applyNumberFormat="1" applyFont="1" applyBorder="1" applyAlignment="1" applyProtection="1">
      <alignment horizontal="center" vertical="center"/>
    </xf>
    <xf numFmtId="177" fontId="11" fillId="0" borderId="38" xfId="0" applyNumberFormat="1" applyFont="1" applyBorder="1" applyAlignment="1" applyProtection="1">
      <alignment horizontal="center" vertical="center"/>
    </xf>
    <xf numFmtId="183" fontId="10" fillId="3" borderId="24" xfId="0" applyNumberFormat="1" applyFont="1" applyFill="1" applyBorder="1" applyAlignment="1" applyProtection="1">
      <alignment horizontal="center" vertical="center"/>
      <protection locked="0"/>
    </xf>
    <xf numFmtId="183" fontId="10" fillId="3" borderId="25" xfId="0" applyNumberFormat="1" applyFont="1" applyFill="1" applyBorder="1" applyAlignment="1" applyProtection="1">
      <alignment horizontal="center" vertical="center"/>
      <protection locked="0"/>
    </xf>
    <xf numFmtId="183" fontId="11" fillId="3" borderId="29" xfId="0" applyNumberFormat="1" applyFont="1" applyFill="1" applyBorder="1" applyAlignment="1" applyProtection="1">
      <alignment horizontal="center" vertical="center"/>
      <protection locked="0"/>
    </xf>
    <xf numFmtId="183" fontId="11" fillId="3" borderId="30" xfId="0" applyNumberFormat="1" applyFont="1" applyFill="1" applyBorder="1" applyAlignment="1" applyProtection="1">
      <alignment horizontal="center" vertical="center"/>
      <protection locked="0"/>
    </xf>
    <xf numFmtId="0" fontId="10" fillId="5" borderId="49" xfId="0" applyFont="1" applyFill="1" applyBorder="1" applyAlignment="1">
      <alignment horizontal="center" vertical="center"/>
    </xf>
    <xf numFmtId="0" fontId="11" fillId="5" borderId="61" xfId="0" applyFont="1" applyFill="1" applyBorder="1" applyAlignment="1">
      <alignment horizontal="center" vertical="center"/>
    </xf>
    <xf numFmtId="180" fontId="10" fillId="0" borderId="0" xfId="0" applyNumberFormat="1" applyFont="1" applyAlignment="1" applyProtection="1">
      <alignment horizontal="center" vertical="center"/>
    </xf>
    <xf numFmtId="177" fontId="10" fillId="0" borderId="0" xfId="0" applyNumberFormat="1" applyFont="1" applyAlignment="1">
      <alignment horizontal="center" vertical="center"/>
    </xf>
    <xf numFmtId="177" fontId="11" fillId="0" borderId="0" xfId="0" applyNumberFormat="1" applyFont="1" applyAlignment="1">
      <alignment horizontal="center" vertical="center"/>
    </xf>
    <xf numFmtId="0" fontId="11" fillId="0" borderId="25" xfId="0" applyFont="1" applyBorder="1" applyAlignment="1">
      <alignment horizontal="left" vertical="center"/>
    </xf>
    <xf numFmtId="0" fontId="11" fillId="0" borderId="26" xfId="0" applyFont="1" applyBorder="1" applyAlignment="1">
      <alignment horizontal="left" vertical="center"/>
    </xf>
    <xf numFmtId="0" fontId="11" fillId="0" borderId="30" xfId="0" applyFont="1" applyBorder="1" applyAlignment="1">
      <alignment horizontal="left" vertical="center"/>
    </xf>
    <xf numFmtId="0" fontId="11" fillId="0" borderId="31" xfId="0" applyFont="1" applyBorder="1" applyAlignment="1">
      <alignment horizontal="left" vertical="center"/>
    </xf>
    <xf numFmtId="180" fontId="10" fillId="3" borderId="25" xfId="0" applyNumberFormat="1" applyFont="1" applyFill="1" applyBorder="1" applyAlignment="1" applyProtection="1">
      <alignment horizontal="center" vertical="center"/>
      <protection locked="0"/>
    </xf>
    <xf numFmtId="180" fontId="10" fillId="3" borderId="30" xfId="0" applyNumberFormat="1" applyFont="1" applyFill="1" applyBorder="1" applyAlignment="1" applyProtection="1">
      <alignment horizontal="center" vertical="center"/>
      <protection locked="0"/>
    </xf>
    <xf numFmtId="182" fontId="10" fillId="3" borderId="25" xfId="0" applyNumberFormat="1" applyFont="1" applyFill="1" applyBorder="1" applyAlignment="1" applyProtection="1">
      <alignment horizontal="center" vertical="center"/>
      <protection locked="0"/>
    </xf>
    <xf numFmtId="182" fontId="10" fillId="3" borderId="30" xfId="0" applyNumberFormat="1" applyFont="1" applyFill="1" applyBorder="1" applyAlignment="1" applyProtection="1">
      <alignment horizontal="center" vertical="center"/>
      <protection locked="0"/>
    </xf>
    <xf numFmtId="0" fontId="12" fillId="0" borderId="25" xfId="0" applyFont="1" applyBorder="1" applyAlignment="1">
      <alignment horizontal="left" vertical="center"/>
    </xf>
    <xf numFmtId="0" fontId="12" fillId="0" borderId="26" xfId="0" applyFont="1" applyBorder="1" applyAlignment="1">
      <alignment horizontal="left" vertical="center"/>
    </xf>
    <xf numFmtId="0" fontId="12" fillId="0" borderId="0" xfId="0" applyFont="1" applyAlignment="1">
      <alignment horizontal="left" vertical="center"/>
    </xf>
    <xf numFmtId="0" fontId="12" fillId="0" borderId="28" xfId="0" applyFont="1" applyBorder="1" applyAlignment="1">
      <alignment horizontal="left" vertical="center"/>
    </xf>
    <xf numFmtId="177" fontId="10" fillId="0" borderId="38" xfId="0" applyNumberFormat="1" applyFont="1" applyBorder="1" applyAlignment="1">
      <alignment horizontal="center" vertical="center"/>
    </xf>
    <xf numFmtId="180" fontId="11" fillId="3" borderId="24" xfId="0" applyNumberFormat="1" applyFont="1" applyFill="1" applyBorder="1" applyAlignment="1" applyProtection="1">
      <alignment horizontal="center" vertical="center"/>
      <protection locked="0"/>
    </xf>
    <xf numFmtId="180" fontId="11" fillId="3" borderId="25" xfId="0" applyNumberFormat="1" applyFont="1" applyFill="1" applyBorder="1" applyAlignment="1" applyProtection="1">
      <alignment horizontal="center" vertical="center"/>
      <protection locked="0"/>
    </xf>
    <xf numFmtId="180" fontId="11" fillId="3" borderId="29" xfId="0" applyNumberFormat="1" applyFont="1" applyFill="1" applyBorder="1" applyAlignment="1" applyProtection="1">
      <alignment horizontal="center" vertical="center"/>
      <protection locked="0"/>
    </xf>
    <xf numFmtId="180" fontId="11" fillId="3" borderId="30" xfId="0" applyNumberFormat="1" applyFont="1" applyFill="1" applyBorder="1" applyAlignment="1" applyProtection="1">
      <alignment horizontal="center" vertical="center"/>
      <protection locked="0"/>
    </xf>
    <xf numFmtId="0" fontId="12" fillId="0" borderId="24" xfId="0" applyFont="1" applyBorder="1" applyAlignment="1">
      <alignment horizontal="center" vertical="top" wrapText="1"/>
    </xf>
    <xf numFmtId="0" fontId="12" fillId="0" borderId="25" xfId="0" applyFont="1" applyBorder="1" applyAlignment="1">
      <alignment horizontal="center" vertical="top" wrapText="1"/>
    </xf>
    <xf numFmtId="0" fontId="12" fillId="0" borderId="29" xfId="0" applyFont="1" applyBorder="1" applyAlignment="1">
      <alignment horizontal="center" vertical="top" wrapText="1"/>
    </xf>
    <xf numFmtId="0" fontId="12" fillId="0" borderId="30" xfId="0" applyFont="1" applyBorder="1" applyAlignment="1">
      <alignment horizontal="center" vertical="top"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2" fillId="10" borderId="24" xfId="0" applyFont="1" applyFill="1" applyBorder="1" applyAlignment="1">
      <alignment horizontal="center" vertical="center" wrapText="1"/>
    </xf>
    <xf numFmtId="0" fontId="12" fillId="10" borderId="25" xfId="0" applyFont="1" applyFill="1" applyBorder="1" applyAlignment="1">
      <alignment horizontal="center" vertical="center" wrapText="1"/>
    </xf>
    <xf numFmtId="0" fontId="12" fillId="10" borderId="26" xfId="0" applyFont="1" applyFill="1" applyBorder="1" applyAlignment="1">
      <alignment horizontal="center" vertical="center" wrapText="1"/>
    </xf>
    <xf numFmtId="0" fontId="12" fillId="10" borderId="29" xfId="0" applyFont="1" applyFill="1" applyBorder="1" applyAlignment="1">
      <alignment horizontal="center" vertical="center" wrapText="1"/>
    </xf>
    <xf numFmtId="0" fontId="12" fillId="10" borderId="30" xfId="0" applyFont="1" applyFill="1" applyBorder="1" applyAlignment="1">
      <alignment horizontal="center" vertical="center" wrapText="1"/>
    </xf>
    <xf numFmtId="0" fontId="12" fillId="10" borderId="31" xfId="0" applyFont="1" applyFill="1" applyBorder="1" applyAlignment="1">
      <alignment horizontal="center" vertical="center" wrapText="1"/>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1" fillId="0" borderId="19" xfId="0" applyFont="1" applyBorder="1" applyAlignment="1">
      <alignment horizontal="center" vertical="center" wrapText="1"/>
    </xf>
    <xf numFmtId="0" fontId="17" fillId="5" borderId="17" xfId="0" applyFont="1" applyFill="1" applyBorder="1" applyAlignment="1" applyProtection="1">
      <alignment horizontal="center" vertical="center"/>
      <protection locked="0"/>
    </xf>
    <xf numFmtId="0" fontId="17" fillId="5" borderId="18" xfId="0" applyFont="1" applyFill="1" applyBorder="1" applyAlignment="1" applyProtection="1">
      <alignment horizontal="center" vertical="center"/>
      <protection locked="0"/>
    </xf>
    <xf numFmtId="0" fontId="17" fillId="5" borderId="19" xfId="0" applyFont="1" applyFill="1" applyBorder="1" applyAlignment="1" applyProtection="1">
      <alignment horizontal="center" vertical="center"/>
      <protection locked="0"/>
    </xf>
    <xf numFmtId="177" fontId="11" fillId="6" borderId="24" xfId="0" applyNumberFormat="1" applyFont="1" applyFill="1" applyBorder="1" applyAlignment="1" applyProtection="1">
      <alignment horizontal="center" vertical="center"/>
    </xf>
    <xf numFmtId="177" fontId="11" fillId="6" borderId="25" xfId="0" applyNumberFormat="1" applyFont="1" applyFill="1" applyBorder="1" applyAlignment="1" applyProtection="1">
      <alignment horizontal="center" vertical="center"/>
    </xf>
    <xf numFmtId="177" fontId="11" fillId="6" borderId="37" xfId="0" applyNumberFormat="1" applyFont="1" applyFill="1" applyBorder="1" applyAlignment="1" applyProtection="1">
      <alignment horizontal="center" vertical="center"/>
    </xf>
    <xf numFmtId="177" fontId="11" fillId="6" borderId="29" xfId="0" applyNumberFormat="1" applyFont="1" applyFill="1" applyBorder="1" applyAlignment="1" applyProtection="1">
      <alignment horizontal="center" vertical="center"/>
    </xf>
    <xf numFmtId="177" fontId="11" fillId="6" borderId="30" xfId="0" applyNumberFormat="1" applyFont="1" applyFill="1" applyBorder="1" applyAlignment="1" applyProtection="1">
      <alignment horizontal="center" vertical="center"/>
    </xf>
    <xf numFmtId="177" fontId="11" fillId="6" borderId="44" xfId="0" applyNumberFormat="1" applyFont="1" applyFill="1" applyBorder="1" applyAlignment="1" applyProtection="1">
      <alignment horizontal="center" vertical="center"/>
    </xf>
    <xf numFmtId="49" fontId="11" fillId="3" borderId="40" xfId="0" applyNumberFormat="1" applyFont="1" applyFill="1" applyBorder="1" applyAlignment="1" applyProtection="1">
      <alignment horizontal="center" vertical="center" shrinkToFit="1"/>
      <protection locked="0"/>
    </xf>
    <xf numFmtId="49" fontId="11" fillId="3" borderId="41" xfId="0" applyNumberFormat="1" applyFont="1" applyFill="1" applyBorder="1" applyAlignment="1" applyProtection="1">
      <alignment horizontal="center" vertical="center" shrinkToFit="1"/>
      <protection locked="0"/>
    </xf>
    <xf numFmtId="49" fontId="11" fillId="3" borderId="42" xfId="0" applyNumberFormat="1" applyFont="1" applyFill="1" applyBorder="1" applyAlignment="1" applyProtection="1">
      <alignment horizontal="center" vertical="center" shrinkToFit="1"/>
      <protection locked="0"/>
    </xf>
    <xf numFmtId="180" fontId="11" fillId="3" borderId="34" xfId="0" applyNumberFormat="1" applyFont="1" applyFill="1" applyBorder="1" applyAlignment="1" applyProtection="1">
      <alignment horizontal="center" vertical="center"/>
      <protection locked="0"/>
    </xf>
    <xf numFmtId="180" fontId="11" fillId="3" borderId="35" xfId="0" applyNumberFormat="1" applyFont="1" applyFill="1" applyBorder="1" applyAlignment="1" applyProtection="1">
      <alignment horizontal="center" vertical="center"/>
      <protection locked="0"/>
    </xf>
    <xf numFmtId="180" fontId="11" fillId="3" borderId="36" xfId="0" applyNumberFormat="1" applyFont="1" applyFill="1" applyBorder="1" applyAlignment="1" applyProtection="1">
      <alignment horizontal="center" vertical="center"/>
      <protection locked="0"/>
    </xf>
    <xf numFmtId="0" fontId="29" fillId="0" borderId="0" xfId="0" applyFont="1" applyAlignment="1" applyProtection="1">
      <alignment horizontal="left" vertical="center"/>
      <protection locked="0"/>
    </xf>
    <xf numFmtId="0" fontId="10" fillId="0" borderId="20" xfId="0" applyFont="1" applyBorder="1" applyAlignment="1" applyProtection="1">
      <alignment horizontal="left" vertical="center"/>
    </xf>
    <xf numFmtId="182" fontId="10" fillId="3" borderId="27" xfId="0" applyNumberFormat="1" applyFont="1" applyFill="1" applyBorder="1" applyAlignment="1" applyProtection="1">
      <alignment horizontal="center" vertical="center"/>
      <protection locked="0"/>
    </xf>
    <xf numFmtId="182" fontId="10" fillId="3" borderId="0" xfId="0" applyNumberFormat="1" applyFont="1" applyFill="1" applyBorder="1" applyAlignment="1" applyProtection="1">
      <alignment horizontal="center" vertical="center"/>
      <protection locked="0"/>
    </xf>
    <xf numFmtId="182" fontId="11" fillId="3" borderId="29" xfId="0" applyNumberFormat="1" applyFont="1" applyFill="1" applyBorder="1" applyAlignment="1" applyProtection="1">
      <alignment horizontal="center" vertical="center"/>
      <protection locked="0"/>
    </xf>
    <xf numFmtId="182" fontId="11" fillId="3" borderId="30" xfId="0" applyNumberFormat="1" applyFont="1" applyFill="1" applyBorder="1" applyAlignment="1" applyProtection="1">
      <alignment horizontal="center" vertical="center"/>
      <protection locked="0"/>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182" fontId="11" fillId="11" borderId="56" xfId="0" applyNumberFormat="1" applyFont="1" applyFill="1" applyBorder="1" applyAlignment="1">
      <alignment horizontal="center" vertical="center"/>
    </xf>
    <xf numFmtId="0" fontId="11" fillId="11" borderId="57" xfId="0" applyFont="1" applyFill="1" applyBorder="1" applyAlignment="1">
      <alignment horizontal="center" vertical="center"/>
    </xf>
    <xf numFmtId="0" fontId="11" fillId="11" borderId="58" xfId="0" applyFont="1" applyFill="1" applyBorder="1" applyAlignment="1">
      <alignment horizontal="center" vertical="center"/>
    </xf>
    <xf numFmtId="0" fontId="11" fillId="11" borderId="59" xfId="0" applyFont="1" applyFill="1" applyBorder="1" applyAlignment="1">
      <alignment horizontal="center" vertical="center"/>
    </xf>
    <xf numFmtId="0" fontId="11" fillId="5" borderId="32" xfId="0" applyFont="1" applyFill="1" applyBorder="1" applyAlignment="1">
      <alignment horizontal="center" vertical="center"/>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0" xfId="0" applyFont="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1" fillId="0" borderId="27" xfId="0" applyFont="1" applyBorder="1" applyAlignment="1">
      <alignment horizontal="center" vertical="center"/>
    </xf>
    <xf numFmtId="0" fontId="11" fillId="0" borderId="0" xfId="0" applyFont="1" applyAlignment="1">
      <alignment horizontal="center" vertical="center"/>
    </xf>
    <xf numFmtId="0" fontId="11" fillId="0" borderId="28" xfId="0" applyFont="1" applyBorder="1" applyAlignment="1">
      <alignment horizontal="center" vertical="center"/>
    </xf>
    <xf numFmtId="0" fontId="10" fillId="0" borderId="26" xfId="0" applyFont="1" applyBorder="1" applyAlignment="1">
      <alignment horizontal="center" vertical="center"/>
    </xf>
    <xf numFmtId="0" fontId="10" fillId="0" borderId="31" xfId="0" applyFont="1" applyBorder="1" applyAlignment="1">
      <alignment horizontal="center" vertical="center"/>
    </xf>
    <xf numFmtId="0" fontId="11" fillId="5" borderId="20" xfId="0" applyFont="1" applyFill="1" applyBorder="1" applyAlignment="1" applyProtection="1">
      <alignment horizontal="left" vertical="center"/>
    </xf>
    <xf numFmtId="0" fontId="11" fillId="5" borderId="17" xfId="0" applyFont="1" applyFill="1" applyBorder="1" applyAlignment="1" applyProtection="1">
      <alignment horizontal="left" vertical="center"/>
    </xf>
    <xf numFmtId="0" fontId="11" fillId="0" borderId="17" xfId="0" applyFont="1" applyBorder="1" applyAlignment="1" applyProtection="1">
      <alignment horizontal="center" vertical="center" wrapText="1"/>
    </xf>
    <xf numFmtId="0" fontId="11" fillId="0" borderId="18" xfId="0" applyFont="1" applyBorder="1" applyAlignment="1" applyProtection="1">
      <alignment horizontal="center" vertical="center"/>
    </xf>
    <xf numFmtId="0" fontId="11" fillId="0" borderId="19" xfId="0" applyFont="1" applyBorder="1" applyAlignment="1" applyProtection="1">
      <alignment horizontal="center" vertical="center"/>
    </xf>
    <xf numFmtId="0" fontId="11" fillId="0" borderId="17" xfId="0" applyFont="1" applyBorder="1" applyAlignment="1" applyProtection="1">
      <alignment horizontal="center" vertical="center"/>
    </xf>
    <xf numFmtId="0" fontId="10" fillId="0" borderId="24" xfId="0" applyFont="1" applyBorder="1" applyAlignment="1">
      <alignment horizontal="center" vertical="center" wrapText="1"/>
    </xf>
    <xf numFmtId="0" fontId="11" fillId="0" borderId="0" xfId="0" applyFont="1" applyAlignment="1">
      <alignment horizontal="left" vertical="center"/>
    </xf>
    <xf numFmtId="0" fontId="11" fillId="0" borderId="28" xfId="0" applyFont="1" applyBorder="1" applyAlignment="1">
      <alignment horizontal="left" vertical="center"/>
    </xf>
    <xf numFmtId="0" fontId="20" fillId="5" borderId="20" xfId="0" applyFont="1" applyFill="1" applyBorder="1" applyAlignment="1" applyProtection="1">
      <alignment horizontal="left" vertical="center"/>
    </xf>
    <xf numFmtId="0" fontId="12" fillId="5" borderId="20" xfId="0" applyFont="1" applyFill="1" applyBorder="1" applyAlignment="1" applyProtection="1">
      <alignment horizontal="left" vertical="center"/>
    </xf>
    <xf numFmtId="0" fontId="12" fillId="5" borderId="17" xfId="0" applyFont="1" applyFill="1" applyBorder="1" applyAlignment="1" applyProtection="1">
      <alignment horizontal="left" vertical="center"/>
    </xf>
    <xf numFmtId="0" fontId="11" fillId="3" borderId="17" xfId="0" applyFont="1" applyFill="1" applyBorder="1" applyAlignment="1" applyProtection="1">
      <alignment horizontal="center" vertical="center"/>
      <protection locked="0"/>
    </xf>
    <xf numFmtId="0" fontId="11" fillId="3" borderId="18" xfId="0" applyFont="1" applyFill="1" applyBorder="1" applyAlignment="1" applyProtection="1">
      <alignment horizontal="center" vertical="center"/>
      <protection locked="0"/>
    </xf>
    <xf numFmtId="0" fontId="11" fillId="3" borderId="21" xfId="0" applyFont="1" applyFill="1" applyBorder="1" applyAlignment="1" applyProtection="1">
      <alignment horizontal="center" vertical="center"/>
      <protection locked="0"/>
    </xf>
    <xf numFmtId="0" fontId="12" fillId="0" borderId="20" xfId="0" applyFont="1" applyBorder="1" applyAlignment="1" applyProtection="1">
      <alignment horizontal="left" vertical="center"/>
    </xf>
    <xf numFmtId="49" fontId="10" fillId="0" borderId="24" xfId="0" applyNumberFormat="1" applyFont="1" applyBorder="1" applyAlignment="1">
      <alignment horizontal="center" vertical="center" wrapText="1"/>
    </xf>
    <xf numFmtId="49" fontId="11" fillId="0" borderId="25" xfId="0" applyNumberFormat="1" applyFont="1" applyBorder="1" applyAlignment="1">
      <alignment horizontal="center" vertical="center" wrapText="1"/>
    </xf>
    <xf numFmtId="49" fontId="11" fillId="0" borderId="26" xfId="0" applyNumberFormat="1" applyFont="1" applyBorder="1" applyAlignment="1">
      <alignment horizontal="center" vertical="center" wrapText="1"/>
    </xf>
    <xf numFmtId="49" fontId="10" fillId="0" borderId="27" xfId="0" applyNumberFormat="1" applyFont="1" applyBorder="1" applyAlignment="1">
      <alignment horizontal="center" vertical="center" wrapText="1"/>
    </xf>
    <xf numFmtId="49" fontId="11" fillId="0" borderId="0" xfId="0" applyNumberFormat="1" applyFont="1" applyAlignment="1">
      <alignment horizontal="center" vertical="center" wrapText="1"/>
    </xf>
    <xf numFmtId="49" fontId="11" fillId="0" borderId="28" xfId="0" applyNumberFormat="1" applyFont="1" applyBorder="1" applyAlignment="1">
      <alignment horizontal="center" vertical="center" wrapText="1"/>
    </xf>
    <xf numFmtId="49" fontId="11" fillId="0" borderId="29" xfId="0" applyNumberFormat="1" applyFont="1" applyBorder="1" applyAlignment="1">
      <alignment horizontal="center" vertical="center" wrapText="1"/>
    </xf>
    <xf numFmtId="49" fontId="11" fillId="0" borderId="30" xfId="0" applyNumberFormat="1" applyFont="1" applyBorder="1" applyAlignment="1">
      <alignment horizontal="center" vertical="center" wrapText="1"/>
    </xf>
    <xf numFmtId="49" fontId="11" fillId="0" borderId="31" xfId="0" applyNumberFormat="1" applyFont="1" applyBorder="1" applyAlignment="1">
      <alignment horizontal="center" vertical="center" wrapText="1"/>
    </xf>
    <xf numFmtId="0" fontId="11" fillId="9" borderId="54" xfId="0" applyFont="1" applyFill="1" applyBorder="1" applyAlignment="1" applyProtection="1">
      <alignment horizontal="center" vertical="center"/>
      <protection locked="0"/>
    </xf>
    <xf numFmtId="0" fontId="11" fillId="9" borderId="48" xfId="0" applyFont="1" applyFill="1" applyBorder="1" applyAlignment="1" applyProtection="1">
      <alignment horizontal="center" vertical="center"/>
      <protection locked="0"/>
    </xf>
    <xf numFmtId="0" fontId="11" fillId="9" borderId="29" xfId="0" applyFont="1" applyFill="1" applyBorder="1" applyAlignment="1" applyProtection="1">
      <alignment horizontal="center" vertical="center"/>
      <protection locked="0"/>
    </xf>
    <xf numFmtId="0" fontId="11" fillId="9" borderId="31" xfId="0" applyFont="1" applyFill="1" applyBorder="1" applyAlignment="1" applyProtection="1">
      <alignment horizontal="center" vertical="center"/>
      <protection locked="0"/>
    </xf>
    <xf numFmtId="0" fontId="11" fillId="5" borderId="24" xfId="0" applyFont="1" applyFill="1" applyBorder="1" applyAlignment="1" applyProtection="1">
      <alignment horizontal="center" vertical="center"/>
      <protection locked="0"/>
    </xf>
    <xf numFmtId="0" fontId="11" fillId="5" borderId="26" xfId="0" applyFont="1" applyFill="1" applyBorder="1" applyAlignment="1" applyProtection="1">
      <alignment horizontal="center" vertical="center"/>
      <protection locked="0"/>
    </xf>
    <xf numFmtId="0" fontId="11" fillId="5" borderId="29" xfId="0" applyFont="1" applyFill="1" applyBorder="1" applyAlignment="1" applyProtection="1">
      <alignment horizontal="center" vertical="center"/>
      <protection locked="0"/>
    </xf>
    <xf numFmtId="0" fontId="11" fillId="5" borderId="31" xfId="0" applyFont="1" applyFill="1" applyBorder="1" applyAlignment="1" applyProtection="1">
      <alignment horizontal="center" vertical="center"/>
      <protection locked="0"/>
    </xf>
    <xf numFmtId="0" fontId="11" fillId="0" borderId="54" xfId="0" applyFont="1" applyBorder="1" applyAlignment="1" applyProtection="1">
      <alignment vertical="center"/>
    </xf>
    <xf numFmtId="0" fontId="11" fillId="0" borderId="10" xfId="0" applyFont="1" applyBorder="1" applyAlignment="1" applyProtection="1">
      <alignment vertical="center"/>
    </xf>
    <xf numFmtId="0" fontId="11" fillId="0" borderId="48" xfId="0" applyFont="1" applyBorder="1" applyAlignment="1" applyProtection="1">
      <alignment vertical="center"/>
    </xf>
    <xf numFmtId="0" fontId="11" fillId="0" borderId="29" xfId="0" applyFont="1" applyBorder="1" applyAlignment="1" applyProtection="1">
      <alignment vertical="center"/>
    </xf>
    <xf numFmtId="0" fontId="11" fillId="0" borderId="30" xfId="0" applyFont="1" applyBorder="1" applyAlignment="1" applyProtection="1">
      <alignment vertical="center"/>
    </xf>
    <xf numFmtId="0" fontId="11" fillId="0" borderId="31" xfId="0" applyFont="1" applyBorder="1" applyAlignment="1" applyProtection="1">
      <alignment vertical="center"/>
    </xf>
    <xf numFmtId="0" fontId="11" fillId="0" borderId="24" xfId="0" applyFont="1" applyBorder="1" applyAlignment="1" applyProtection="1">
      <alignment vertical="center"/>
    </xf>
    <xf numFmtId="0" fontId="11" fillId="0" borderId="25" xfId="0" applyFont="1" applyBorder="1" applyAlignment="1" applyProtection="1">
      <alignment vertical="center"/>
    </xf>
    <xf numFmtId="0" fontId="11" fillId="0" borderId="26" xfId="0" applyFont="1" applyBorder="1" applyAlignment="1" applyProtection="1">
      <alignment vertical="center"/>
    </xf>
    <xf numFmtId="0" fontId="30" fillId="0" borderId="0" xfId="0" applyFont="1" applyBorder="1" applyAlignment="1" applyProtection="1">
      <alignment horizontal="left" vertical="center"/>
      <protection locked="0"/>
    </xf>
    <xf numFmtId="180" fontId="11" fillId="9" borderId="24" xfId="0" applyNumberFormat="1" applyFont="1" applyFill="1" applyBorder="1" applyAlignment="1" applyProtection="1">
      <alignment horizontal="center" vertical="center"/>
      <protection locked="0"/>
    </xf>
    <xf numFmtId="180" fontId="11" fillId="9" borderId="25" xfId="0" applyNumberFormat="1" applyFont="1" applyFill="1" applyBorder="1" applyAlignment="1" applyProtection="1">
      <alignment horizontal="center" vertical="center"/>
      <protection locked="0"/>
    </xf>
    <xf numFmtId="180" fontId="11" fillId="9" borderId="26" xfId="0" applyNumberFormat="1" applyFont="1" applyFill="1" applyBorder="1" applyAlignment="1" applyProtection="1">
      <alignment horizontal="center" vertical="center"/>
      <protection locked="0"/>
    </xf>
    <xf numFmtId="180" fontId="11" fillId="9" borderId="29" xfId="0" applyNumberFormat="1" applyFont="1" applyFill="1" applyBorder="1" applyAlignment="1" applyProtection="1">
      <alignment horizontal="center" vertical="center"/>
      <protection locked="0"/>
    </xf>
    <xf numFmtId="180" fontId="11" fillId="9" borderId="30" xfId="0" applyNumberFormat="1" applyFont="1" applyFill="1" applyBorder="1" applyAlignment="1" applyProtection="1">
      <alignment horizontal="center" vertical="center"/>
      <protection locked="0"/>
    </xf>
    <xf numFmtId="180" fontId="11" fillId="9" borderId="31" xfId="0" applyNumberFormat="1" applyFont="1" applyFill="1" applyBorder="1" applyAlignment="1" applyProtection="1">
      <alignment horizontal="center" vertical="center"/>
      <protection locked="0"/>
    </xf>
    <xf numFmtId="0" fontId="11" fillId="0" borderId="24" xfId="0" applyFont="1" applyBorder="1" applyAlignment="1" applyProtection="1">
      <alignment horizontal="left" vertical="center"/>
    </xf>
    <xf numFmtId="0" fontId="11" fillId="0" borderId="25" xfId="0" applyFont="1" applyBorder="1" applyAlignment="1" applyProtection="1">
      <alignment horizontal="left" vertical="center"/>
    </xf>
    <xf numFmtId="0" fontId="11" fillId="0" borderId="26" xfId="0" applyFont="1" applyBorder="1" applyAlignment="1" applyProtection="1">
      <alignment horizontal="left" vertical="center"/>
    </xf>
    <xf numFmtId="0" fontId="11" fillId="0" borderId="29" xfId="0" applyFont="1" applyBorder="1" applyAlignment="1" applyProtection="1">
      <alignment horizontal="left" vertical="center"/>
    </xf>
    <xf numFmtId="0" fontId="11" fillId="0" borderId="30" xfId="0" applyFont="1" applyBorder="1" applyAlignment="1" applyProtection="1">
      <alignment horizontal="left" vertical="center"/>
    </xf>
    <xf numFmtId="0" fontId="11" fillId="0" borderId="31" xfId="0" applyFont="1" applyBorder="1" applyAlignment="1" applyProtection="1">
      <alignment horizontal="left" vertical="center"/>
    </xf>
    <xf numFmtId="0" fontId="11" fillId="5" borderId="54" xfId="0" applyFont="1" applyFill="1" applyBorder="1" applyAlignment="1" applyProtection="1">
      <alignment horizontal="center" vertical="center"/>
      <protection locked="0"/>
    </xf>
    <xf numFmtId="0" fontId="11" fillId="5" borderId="48"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29" fillId="0" borderId="0" xfId="0" applyFont="1" applyAlignment="1" applyProtection="1">
      <alignment horizontal="left" vertical="center" wrapText="1"/>
      <protection locked="0"/>
    </xf>
    <xf numFmtId="0" fontId="29" fillId="0" borderId="0" xfId="0" applyFont="1" applyAlignment="1" applyProtection="1">
      <alignment horizontal="left" vertical="center" shrinkToFit="1"/>
      <protection locked="0"/>
    </xf>
    <xf numFmtId="0" fontId="11" fillId="0" borderId="20" xfId="0" applyFont="1" applyBorder="1" applyAlignment="1" applyProtection="1">
      <alignment horizontal="center" vertical="center" wrapText="1"/>
    </xf>
    <xf numFmtId="0" fontId="11" fillId="0" borderId="20" xfId="0" applyFont="1" applyBorder="1" applyAlignment="1" applyProtection="1">
      <alignment horizontal="center" vertical="center"/>
    </xf>
    <xf numFmtId="0" fontId="10" fillId="0" borderId="46" xfId="0" applyFont="1" applyBorder="1" applyAlignment="1" applyProtection="1">
      <alignment horizontal="center" vertical="center" wrapText="1"/>
    </xf>
    <xf numFmtId="0" fontId="10" fillId="0" borderId="45" xfId="0" applyFont="1" applyBorder="1" applyAlignment="1" applyProtection="1">
      <alignment horizontal="center" vertical="center" wrapText="1"/>
    </xf>
    <xf numFmtId="0" fontId="10" fillId="0" borderId="20" xfId="0" applyFont="1" applyBorder="1" applyAlignment="1" applyProtection="1">
      <alignment horizontal="center" vertical="center" wrapText="1"/>
    </xf>
    <xf numFmtId="0" fontId="11" fillId="5" borderId="51" xfId="0" applyFont="1" applyFill="1" applyBorder="1" applyAlignment="1" applyProtection="1">
      <alignment horizontal="center" vertical="center"/>
      <protection locked="0"/>
    </xf>
    <xf numFmtId="0" fontId="11" fillId="5" borderId="50" xfId="0" applyFont="1" applyFill="1" applyBorder="1" applyAlignment="1" applyProtection="1">
      <alignment horizontal="center" vertical="center"/>
      <protection locked="0"/>
    </xf>
    <xf numFmtId="0" fontId="11" fillId="0" borderId="24" xfId="0" applyFont="1" applyBorder="1" applyAlignment="1" applyProtection="1">
      <alignment vertical="center" wrapText="1"/>
    </xf>
    <xf numFmtId="0" fontId="11" fillId="0" borderId="25" xfId="0" applyFont="1" applyBorder="1" applyAlignment="1" applyProtection="1">
      <alignment vertical="center" wrapText="1"/>
    </xf>
    <xf numFmtId="0" fontId="11" fillId="0" borderId="26" xfId="0" applyFont="1" applyBorder="1" applyAlignment="1" applyProtection="1">
      <alignment vertical="center" wrapText="1"/>
    </xf>
    <xf numFmtId="0" fontId="11" fillId="0" borderId="29" xfId="0" applyFont="1" applyBorder="1" applyAlignment="1" applyProtection="1">
      <alignment vertical="center" wrapText="1"/>
    </xf>
    <xf numFmtId="0" fontId="11" fillId="0" borderId="30" xfId="0" applyFont="1" applyBorder="1" applyAlignment="1" applyProtection="1">
      <alignment vertical="center" wrapText="1"/>
    </xf>
    <xf numFmtId="0" fontId="11" fillId="0" borderId="31" xfId="0" applyFont="1" applyBorder="1" applyAlignment="1" applyProtection="1">
      <alignment vertical="center" wrapText="1"/>
    </xf>
    <xf numFmtId="0" fontId="11" fillId="0" borderId="51" xfId="0" applyFont="1" applyBorder="1" applyAlignment="1" applyProtection="1">
      <alignment vertical="center"/>
    </xf>
    <xf numFmtId="0" fontId="11" fillId="0" borderId="15" xfId="0" applyFont="1" applyBorder="1" applyAlignment="1" applyProtection="1">
      <alignment vertical="center"/>
    </xf>
    <xf numFmtId="0" fontId="11" fillId="0" borderId="50" xfId="0" applyFont="1" applyBorder="1" applyAlignment="1" applyProtection="1">
      <alignment vertical="center"/>
    </xf>
    <xf numFmtId="177" fontId="11" fillId="6" borderId="24" xfId="0" applyNumberFormat="1" applyFont="1" applyFill="1" applyBorder="1" applyAlignment="1">
      <alignment horizontal="center" vertical="center"/>
    </xf>
    <xf numFmtId="177" fontId="11" fillId="6" borderId="25" xfId="0" applyNumberFormat="1" applyFont="1" applyFill="1" applyBorder="1" applyAlignment="1">
      <alignment horizontal="center" vertical="center"/>
    </xf>
    <xf numFmtId="177" fontId="11" fillId="6" borderId="29" xfId="0" applyNumberFormat="1" applyFont="1" applyFill="1" applyBorder="1" applyAlignment="1">
      <alignment horizontal="center" vertical="center"/>
    </xf>
    <xf numFmtId="177" fontId="11" fillId="6" borderId="30" xfId="0" applyNumberFormat="1" applyFont="1" applyFill="1" applyBorder="1" applyAlignment="1">
      <alignment horizontal="center" vertical="center"/>
    </xf>
    <xf numFmtId="0" fontId="10" fillId="0" borderId="34" xfId="0" applyFont="1" applyBorder="1" applyAlignment="1" applyProtection="1">
      <alignment horizontal="center" vertical="center" wrapText="1"/>
    </xf>
    <xf numFmtId="0" fontId="10" fillId="0" borderId="35" xfId="0" applyFont="1" applyBorder="1" applyAlignment="1" applyProtection="1">
      <alignment horizontal="center" vertical="center" wrapText="1"/>
    </xf>
    <xf numFmtId="0" fontId="10" fillId="0" borderId="47" xfId="0" applyFont="1" applyBorder="1" applyAlignment="1" applyProtection="1">
      <alignment horizontal="center" vertical="center" wrapText="1"/>
    </xf>
    <xf numFmtId="0" fontId="19" fillId="0" borderId="0" xfId="0" applyFont="1" applyAlignment="1">
      <alignment horizontal="left" vertical="top" wrapText="1"/>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31" xfId="0" applyFont="1" applyBorder="1" applyAlignment="1">
      <alignment horizontal="center" vertical="center" wrapText="1"/>
    </xf>
    <xf numFmtId="177" fontId="11" fillId="0" borderId="33" xfId="0" applyNumberFormat="1" applyFont="1" applyBorder="1" applyAlignment="1" applyProtection="1">
      <alignment horizontal="center" vertical="center"/>
    </xf>
    <xf numFmtId="180" fontId="11" fillId="3" borderId="17" xfId="0" applyNumberFormat="1" applyFont="1" applyFill="1" applyBorder="1" applyAlignment="1" applyProtection="1">
      <alignment horizontal="center" vertical="center"/>
      <protection locked="0"/>
    </xf>
    <xf numFmtId="180" fontId="11" fillId="3" borderId="18" xfId="0" applyNumberFormat="1" applyFont="1" applyFill="1" applyBorder="1" applyAlignment="1" applyProtection="1">
      <alignment horizontal="center" vertical="center"/>
      <protection locked="0"/>
    </xf>
    <xf numFmtId="180" fontId="11" fillId="3" borderId="21" xfId="0" applyNumberFormat="1" applyFont="1" applyFill="1" applyBorder="1" applyAlignment="1" applyProtection="1">
      <alignment horizontal="center" vertical="center"/>
      <protection locked="0"/>
    </xf>
    <xf numFmtId="0" fontId="30" fillId="0" borderId="27" xfId="0" applyFont="1" applyBorder="1" applyAlignment="1" applyProtection="1">
      <alignment horizontal="center" vertical="center" shrinkToFit="1"/>
      <protection locked="0"/>
    </xf>
    <xf numFmtId="0" fontId="30" fillId="0" borderId="0" xfId="0" applyFont="1" applyBorder="1" applyAlignment="1" applyProtection="1">
      <alignment horizontal="center" vertical="center" shrinkToFit="1"/>
      <protection locked="0"/>
    </xf>
    <xf numFmtId="0" fontId="30" fillId="0" borderId="0" xfId="0" applyFont="1" applyAlignment="1" applyProtection="1">
      <alignment horizontal="center" vertical="center" shrinkToFit="1"/>
      <protection locked="0"/>
    </xf>
    <xf numFmtId="0" fontId="11" fillId="0" borderId="51" xfId="0" applyFont="1" applyBorder="1" applyAlignment="1" applyProtection="1">
      <alignment horizontal="left" vertical="center"/>
    </xf>
    <xf numFmtId="0" fontId="11" fillId="0" borderId="15" xfId="0" applyFont="1" applyBorder="1" applyAlignment="1" applyProtection="1">
      <alignment horizontal="left" vertical="center"/>
    </xf>
    <xf numFmtId="0" fontId="11" fillId="0" borderId="26" xfId="0" applyFont="1" applyBorder="1" applyAlignment="1" applyProtection="1">
      <alignment horizontal="center" vertical="center"/>
    </xf>
    <xf numFmtId="0" fontId="11" fillId="0" borderId="50" xfId="0" applyFont="1" applyBorder="1" applyAlignment="1" applyProtection="1">
      <alignment horizontal="center" vertical="center"/>
    </xf>
    <xf numFmtId="0" fontId="11" fillId="0" borderId="9" xfId="0" applyFont="1" applyBorder="1" applyAlignment="1" applyProtection="1">
      <alignment horizontal="left" vertical="center" wrapText="1"/>
    </xf>
    <xf numFmtId="0" fontId="11" fillId="0" borderId="10" xfId="0" applyFont="1" applyBorder="1" applyAlignment="1" applyProtection="1">
      <alignment horizontal="left" vertical="center"/>
    </xf>
    <xf numFmtId="0" fontId="11" fillId="0" borderId="48" xfId="0" applyFont="1" applyBorder="1" applyAlignment="1" applyProtection="1">
      <alignment horizontal="left" vertical="center"/>
    </xf>
    <xf numFmtId="0" fontId="11" fillId="0" borderId="12" xfId="0" applyFont="1" applyBorder="1" applyAlignment="1" applyProtection="1">
      <alignment horizontal="left" vertical="center"/>
    </xf>
    <xf numFmtId="0" fontId="11" fillId="0" borderId="0" xfId="0" applyFont="1" applyBorder="1" applyAlignment="1" applyProtection="1">
      <alignment horizontal="left" vertical="center"/>
    </xf>
    <xf numFmtId="0" fontId="11" fillId="0" borderId="28" xfId="0" applyFont="1" applyBorder="1" applyAlignment="1" applyProtection="1">
      <alignment horizontal="left" vertical="center"/>
    </xf>
    <xf numFmtId="0" fontId="11" fillId="0" borderId="14" xfId="0" applyFont="1" applyBorder="1" applyAlignment="1" applyProtection="1">
      <alignment horizontal="left" vertical="center"/>
    </xf>
    <xf numFmtId="0" fontId="11" fillId="0" borderId="50" xfId="0" applyFont="1" applyBorder="1" applyAlignment="1" applyProtection="1">
      <alignment horizontal="left" vertical="center"/>
    </xf>
    <xf numFmtId="0" fontId="11" fillId="0" borderId="54" xfId="0" applyFont="1" applyBorder="1" applyAlignment="1" applyProtection="1">
      <alignment horizontal="left" vertical="center"/>
    </xf>
    <xf numFmtId="0" fontId="11" fillId="0" borderId="25" xfId="0" applyFont="1" applyBorder="1" applyAlignment="1" applyProtection="1">
      <alignment horizontal="right" vertical="center"/>
    </xf>
    <xf numFmtId="0" fontId="11" fillId="0" borderId="15" xfId="0" applyFont="1" applyBorder="1" applyAlignment="1" applyProtection="1">
      <alignment horizontal="right" vertical="center"/>
    </xf>
    <xf numFmtId="49" fontId="11" fillId="3" borderId="49" xfId="0" applyNumberFormat="1" applyFont="1" applyFill="1" applyBorder="1" applyAlignment="1" applyProtection="1">
      <alignment horizontal="center" vertical="center" shrinkToFit="1"/>
      <protection locked="0"/>
    </xf>
    <xf numFmtId="49" fontId="11" fillId="3" borderId="25" xfId="0" applyNumberFormat="1" applyFont="1" applyFill="1" applyBorder="1" applyAlignment="1" applyProtection="1">
      <alignment horizontal="center" vertical="center" shrinkToFit="1"/>
      <protection locked="0"/>
    </xf>
    <xf numFmtId="49" fontId="11" fillId="3" borderId="37" xfId="0" applyNumberFormat="1" applyFont="1" applyFill="1" applyBorder="1" applyAlignment="1" applyProtection="1">
      <alignment horizontal="center" vertical="center" shrinkToFit="1"/>
      <protection locked="0"/>
    </xf>
    <xf numFmtId="49" fontId="11" fillId="3" borderId="52" xfId="0" applyNumberFormat="1" applyFont="1" applyFill="1" applyBorder="1" applyAlignment="1" applyProtection="1">
      <alignment horizontal="center" vertical="center" shrinkToFit="1"/>
      <protection locked="0"/>
    </xf>
    <xf numFmtId="49" fontId="11" fillId="3" borderId="15" xfId="0" applyNumberFormat="1" applyFont="1" applyFill="1" applyBorder="1" applyAlignment="1" applyProtection="1">
      <alignment horizontal="center" vertical="center" shrinkToFit="1"/>
      <protection locked="0"/>
    </xf>
    <xf numFmtId="49" fontId="11" fillId="3" borderId="53" xfId="0" applyNumberFormat="1" applyFont="1" applyFill="1" applyBorder="1" applyAlignment="1" applyProtection="1">
      <alignment horizontal="center" vertical="center" shrinkToFit="1"/>
      <protection locked="0"/>
    </xf>
    <xf numFmtId="0" fontId="12" fillId="0" borderId="54" xfId="0" applyFont="1" applyBorder="1" applyAlignment="1" applyProtection="1">
      <alignment horizontal="left" vertical="center"/>
    </xf>
    <xf numFmtId="0" fontId="12" fillId="0" borderId="10" xfId="0" applyFont="1" applyBorder="1" applyAlignment="1" applyProtection="1">
      <alignment horizontal="left" vertical="center"/>
    </xf>
    <xf numFmtId="0" fontId="12" fillId="0" borderId="48" xfId="0" applyFont="1" applyBorder="1" applyAlignment="1" applyProtection="1">
      <alignment horizontal="left" vertical="center"/>
    </xf>
    <xf numFmtId="0" fontId="12" fillId="0" borderId="29" xfId="0" applyFont="1" applyBorder="1" applyAlignment="1" applyProtection="1">
      <alignment horizontal="left" vertical="center"/>
    </xf>
    <xf numFmtId="0" fontId="12" fillId="0" borderId="30" xfId="0" applyFont="1" applyBorder="1" applyAlignment="1" applyProtection="1">
      <alignment horizontal="left" vertical="center"/>
    </xf>
    <xf numFmtId="0" fontId="12" fillId="0" borderId="31" xfId="0" applyFont="1" applyBorder="1" applyAlignment="1" applyProtection="1">
      <alignment horizontal="left" vertical="center"/>
    </xf>
    <xf numFmtId="0" fontId="10" fillId="0" borderId="24" xfId="0" applyFont="1" applyBorder="1" applyAlignment="1" applyProtection="1">
      <alignment horizontal="center" vertical="center" wrapText="1"/>
    </xf>
    <xf numFmtId="0" fontId="10" fillId="0" borderId="25" xfId="0" applyFont="1" applyBorder="1" applyAlignment="1" applyProtection="1">
      <alignment horizontal="center" vertical="center" wrapText="1"/>
    </xf>
    <xf numFmtId="0" fontId="10" fillId="0" borderId="26" xfId="0" applyFont="1" applyBorder="1" applyAlignment="1" applyProtection="1">
      <alignment horizontal="center" vertical="center" wrapText="1"/>
    </xf>
    <xf numFmtId="0" fontId="10" fillId="0" borderId="27"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0" fillId="0" borderId="28" xfId="0" applyFont="1" applyBorder="1" applyAlignment="1" applyProtection="1">
      <alignment horizontal="center" vertical="center" wrapText="1"/>
    </xf>
    <xf numFmtId="0" fontId="10" fillId="0" borderId="29" xfId="0" applyFont="1" applyBorder="1" applyAlignment="1" applyProtection="1">
      <alignment horizontal="center" vertical="center" wrapText="1"/>
    </xf>
    <xf numFmtId="0" fontId="10" fillId="0" borderId="30" xfId="0" applyFont="1" applyBorder="1" applyAlignment="1" applyProtection="1">
      <alignment horizontal="center" vertical="center" wrapText="1"/>
    </xf>
    <xf numFmtId="0" fontId="10" fillId="0" borderId="31" xfId="0" applyFont="1" applyBorder="1" applyAlignment="1" applyProtection="1">
      <alignment horizontal="center" vertical="center" wrapText="1"/>
    </xf>
    <xf numFmtId="0" fontId="10" fillId="0" borderId="20" xfId="0" applyFont="1" applyBorder="1" applyAlignment="1" applyProtection="1">
      <alignment horizontal="right" vertical="center" wrapText="1"/>
    </xf>
    <xf numFmtId="0" fontId="10" fillId="0" borderId="46" xfId="0" applyFont="1" applyBorder="1" applyAlignment="1" applyProtection="1">
      <alignment horizontal="center" vertical="center"/>
    </xf>
    <xf numFmtId="0" fontId="10" fillId="0" borderId="45" xfId="0" applyFont="1" applyBorder="1" applyAlignment="1" applyProtection="1">
      <alignment horizontal="center" vertical="center"/>
    </xf>
    <xf numFmtId="0" fontId="12" fillId="0" borderId="46" xfId="0" applyFont="1" applyBorder="1" applyAlignment="1" applyProtection="1">
      <alignment horizontal="center" vertical="center" wrapText="1"/>
    </xf>
    <xf numFmtId="0" fontId="12" fillId="0" borderId="45" xfId="0" applyFont="1" applyBorder="1" applyAlignment="1" applyProtection="1">
      <alignment horizontal="center" vertical="center" wrapText="1"/>
    </xf>
    <xf numFmtId="49" fontId="10" fillId="3" borderId="40" xfId="0" applyNumberFormat="1" applyFont="1" applyFill="1" applyBorder="1" applyAlignment="1" applyProtection="1">
      <alignment horizontal="center" vertical="center" shrinkToFit="1"/>
      <protection locked="0"/>
    </xf>
    <xf numFmtId="49" fontId="10" fillId="3" borderId="41" xfId="0" applyNumberFormat="1" applyFont="1" applyFill="1" applyBorder="1" applyAlignment="1" applyProtection="1">
      <alignment horizontal="center" vertical="center" shrinkToFit="1"/>
      <protection locked="0"/>
    </xf>
    <xf numFmtId="179" fontId="11" fillId="7" borderId="24" xfId="0" applyNumberFormat="1" applyFont="1" applyFill="1" applyBorder="1" applyAlignment="1" applyProtection="1">
      <alignment horizontal="center" vertical="center"/>
    </xf>
    <xf numFmtId="179" fontId="11" fillId="7" borderId="25" xfId="0" applyNumberFormat="1" applyFont="1" applyFill="1" applyBorder="1" applyAlignment="1" applyProtection="1">
      <alignment horizontal="center" vertical="center"/>
    </xf>
    <xf numFmtId="179" fontId="11" fillId="7" borderId="37" xfId="0" applyNumberFormat="1" applyFont="1" applyFill="1" applyBorder="1" applyAlignment="1" applyProtection="1">
      <alignment horizontal="center" vertical="center"/>
    </xf>
    <xf numFmtId="179" fontId="11" fillId="7" borderId="29" xfId="0" applyNumberFormat="1" applyFont="1" applyFill="1" applyBorder="1" applyAlignment="1" applyProtection="1">
      <alignment horizontal="center" vertical="center"/>
    </xf>
    <xf numFmtId="179" fontId="11" fillId="7" borderId="30" xfId="0" applyNumberFormat="1" applyFont="1" applyFill="1" applyBorder="1" applyAlignment="1" applyProtection="1">
      <alignment horizontal="center" vertical="center"/>
    </xf>
    <xf numFmtId="179" fontId="11" fillId="7" borderId="44" xfId="0" applyNumberFormat="1" applyFont="1" applyFill="1" applyBorder="1" applyAlignment="1" applyProtection="1">
      <alignment horizontal="center" vertical="center"/>
    </xf>
    <xf numFmtId="0" fontId="10" fillId="0" borderId="17" xfId="0" applyFont="1" applyBorder="1" applyAlignment="1" applyProtection="1">
      <alignment horizontal="center" vertical="center"/>
    </xf>
    <xf numFmtId="0" fontId="10" fillId="0" borderId="18" xfId="0" applyFont="1" applyBorder="1" applyAlignment="1" applyProtection="1">
      <alignment horizontal="center" vertical="center"/>
    </xf>
    <xf numFmtId="0" fontId="10" fillId="0" borderId="19" xfId="0" applyFont="1" applyBorder="1" applyAlignment="1" applyProtection="1">
      <alignment horizontal="center" vertical="center"/>
    </xf>
    <xf numFmtId="0" fontId="10" fillId="0" borderId="20" xfId="0" applyFont="1" applyBorder="1" applyAlignment="1" applyProtection="1">
      <alignment horizontal="center" vertical="center"/>
    </xf>
    <xf numFmtId="0" fontId="0" fillId="9" borderId="20" xfId="0" applyFill="1" applyBorder="1" applyAlignment="1" applyProtection="1">
      <alignment horizontal="center" vertical="center"/>
      <protection locked="0"/>
    </xf>
    <xf numFmtId="0" fontId="16" fillId="5" borderId="17" xfId="0" applyFont="1" applyFill="1" applyBorder="1" applyAlignment="1" applyProtection="1">
      <alignment horizontal="center" vertical="center"/>
      <protection locked="0"/>
    </xf>
    <xf numFmtId="0" fontId="16" fillId="5" borderId="18" xfId="0" applyFont="1" applyFill="1" applyBorder="1" applyAlignment="1" applyProtection="1">
      <alignment horizontal="center" vertical="center"/>
      <protection locked="0"/>
    </xf>
    <xf numFmtId="0" fontId="16" fillId="5" borderId="19" xfId="0" applyFont="1" applyFill="1" applyBorder="1" applyAlignment="1" applyProtection="1">
      <alignment horizontal="center" vertical="center"/>
      <protection locked="0"/>
    </xf>
    <xf numFmtId="0" fontId="16" fillId="9" borderId="20" xfId="0" applyFont="1" applyFill="1" applyBorder="1" applyAlignment="1" applyProtection="1">
      <alignment horizontal="center" vertical="center"/>
      <protection locked="0"/>
    </xf>
    <xf numFmtId="0" fontId="10" fillId="5" borderId="20" xfId="0" applyFont="1" applyFill="1" applyBorder="1" applyAlignment="1" applyProtection="1">
      <alignment horizontal="left" vertical="center"/>
    </xf>
    <xf numFmtId="0" fontId="26" fillId="0" borderId="0" xfId="0" applyFont="1" applyAlignment="1" applyProtection="1">
      <alignment horizontal="left" vertical="center" wrapText="1"/>
    </xf>
    <xf numFmtId="0" fontId="11" fillId="9" borderId="20" xfId="0" applyFont="1" applyFill="1" applyBorder="1" applyAlignment="1" applyProtection="1">
      <alignment horizontal="left" vertical="center"/>
    </xf>
    <xf numFmtId="180" fontId="11" fillId="3" borderId="27" xfId="0" applyNumberFormat="1" applyFont="1" applyFill="1" applyBorder="1" applyAlignment="1" applyProtection="1">
      <alignment horizontal="center" vertical="center"/>
      <protection locked="0"/>
    </xf>
    <xf numFmtId="180" fontId="11" fillId="3" borderId="0" xfId="0" applyNumberFormat="1" applyFont="1" applyFill="1" applyBorder="1" applyAlignment="1" applyProtection="1">
      <alignment horizontal="center" vertical="center"/>
      <protection locked="0"/>
    </xf>
    <xf numFmtId="0" fontId="11" fillId="0" borderId="19"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9" fontId="11" fillId="0" borderId="18" xfId="0" applyNumberFormat="1" applyFont="1" applyBorder="1" applyAlignment="1" applyProtection="1">
      <alignment horizontal="center" vertical="center"/>
    </xf>
    <xf numFmtId="9" fontId="11" fillId="0" borderId="19" xfId="0" applyNumberFormat="1" applyFont="1" applyBorder="1" applyAlignment="1" applyProtection="1">
      <alignment horizontal="center" vertical="center"/>
    </xf>
    <xf numFmtId="0" fontId="11" fillId="0" borderId="27" xfId="0" applyFont="1" applyBorder="1" applyAlignment="1" applyProtection="1">
      <alignment horizontal="center" vertical="center" wrapText="1"/>
    </xf>
    <xf numFmtId="0" fontId="11" fillId="0" borderId="0" xfId="0" applyFont="1" applyAlignment="1" applyProtection="1">
      <alignment horizontal="center" vertical="center"/>
    </xf>
    <xf numFmtId="0" fontId="10" fillId="0" borderId="24" xfId="0" applyFont="1" applyBorder="1" applyAlignment="1" applyProtection="1">
      <alignment horizontal="right" vertical="center" wrapText="1"/>
    </xf>
    <xf numFmtId="0" fontId="10" fillId="0" borderId="25" xfId="0" applyFont="1" applyBorder="1" applyAlignment="1" applyProtection="1">
      <alignment horizontal="right" vertical="center"/>
    </xf>
    <xf numFmtId="0" fontId="10" fillId="0" borderId="26" xfId="0" applyFont="1" applyBorder="1" applyAlignment="1" applyProtection="1">
      <alignment horizontal="right" vertical="center"/>
    </xf>
    <xf numFmtId="0" fontId="10" fillId="0" borderId="27" xfId="0" applyFont="1" applyBorder="1" applyAlignment="1" applyProtection="1">
      <alignment horizontal="right" vertical="center"/>
    </xf>
    <xf numFmtId="0" fontId="10" fillId="0" borderId="0" xfId="0" applyFont="1" applyBorder="1" applyAlignment="1" applyProtection="1">
      <alignment horizontal="right" vertical="center"/>
    </xf>
    <xf numFmtId="0" fontId="10" fillId="0" borderId="28" xfId="0" applyFont="1" applyBorder="1" applyAlignment="1" applyProtection="1">
      <alignment horizontal="right" vertical="center"/>
    </xf>
    <xf numFmtId="0" fontId="11" fillId="0" borderId="20" xfId="0" applyFont="1" applyBorder="1" applyAlignment="1" applyProtection="1">
      <alignment horizontal="left" vertical="center" wrapText="1"/>
    </xf>
    <xf numFmtId="0" fontId="11" fillId="0" borderId="20" xfId="0" applyFont="1" applyBorder="1" applyAlignment="1" applyProtection="1">
      <alignment horizontal="left" vertical="center"/>
    </xf>
    <xf numFmtId="177" fontId="11" fillId="6" borderId="17" xfId="0" applyNumberFormat="1" applyFont="1" applyFill="1" applyBorder="1" applyAlignment="1" applyProtection="1">
      <alignment horizontal="center" vertical="center"/>
    </xf>
    <xf numFmtId="177" fontId="11" fillId="6" borderId="18" xfId="0" applyNumberFormat="1" applyFont="1" applyFill="1" applyBorder="1" applyAlignment="1" applyProtection="1">
      <alignment horizontal="center" vertical="center"/>
    </xf>
    <xf numFmtId="177" fontId="11" fillId="6" borderId="21" xfId="0" applyNumberFormat="1" applyFont="1" applyFill="1" applyBorder="1" applyAlignment="1" applyProtection="1">
      <alignment horizontal="center" vertical="center"/>
    </xf>
    <xf numFmtId="9" fontId="11" fillId="0" borderId="18" xfId="0" applyNumberFormat="1" applyFont="1" applyFill="1" applyBorder="1" applyAlignment="1" applyProtection="1">
      <alignment horizontal="center" vertical="center"/>
    </xf>
    <xf numFmtId="9" fontId="11" fillId="0" borderId="19" xfId="0" applyNumberFormat="1" applyFont="1" applyFill="1" applyBorder="1" applyAlignment="1" applyProtection="1">
      <alignment horizontal="center" vertical="center"/>
    </xf>
    <xf numFmtId="0" fontId="12" fillId="0" borderId="20" xfId="0" applyFont="1" applyBorder="1" applyAlignment="1">
      <alignment horizontal="center" vertical="center"/>
    </xf>
    <xf numFmtId="0" fontId="27" fillId="0" borderId="17" xfId="0" applyFont="1" applyBorder="1" applyAlignment="1">
      <alignment horizontal="center" vertical="center"/>
    </xf>
    <xf numFmtId="0" fontId="27" fillId="0" borderId="18" xfId="0" applyFont="1" applyBorder="1" applyAlignment="1">
      <alignment horizontal="center" vertical="center"/>
    </xf>
    <xf numFmtId="0" fontId="27" fillId="0" borderId="19" xfId="0" applyFont="1" applyBorder="1" applyAlignment="1">
      <alignment horizontal="center" vertical="center"/>
    </xf>
    <xf numFmtId="49" fontId="11" fillId="3" borderId="23" xfId="0" applyNumberFormat="1" applyFont="1" applyFill="1" applyBorder="1" applyAlignment="1" applyProtection="1">
      <alignment horizontal="center" vertical="center" shrinkToFit="1"/>
      <protection locked="0"/>
    </xf>
    <xf numFmtId="49" fontId="11" fillId="3" borderId="18" xfId="0" applyNumberFormat="1" applyFont="1" applyFill="1" applyBorder="1" applyAlignment="1" applyProtection="1">
      <alignment horizontal="center" vertical="center" shrinkToFit="1"/>
      <protection locked="0"/>
    </xf>
    <xf numFmtId="49" fontId="11" fillId="3" borderId="21" xfId="0" applyNumberFormat="1" applyFont="1" applyFill="1" applyBorder="1" applyAlignment="1" applyProtection="1">
      <alignment horizontal="center" vertical="center" shrinkToFit="1"/>
      <protection locked="0"/>
    </xf>
    <xf numFmtId="177" fontId="11" fillId="3" borderId="23" xfId="0" applyNumberFormat="1" applyFont="1" applyFill="1" applyBorder="1" applyAlignment="1" applyProtection="1">
      <alignment horizontal="center" vertical="center" shrinkToFit="1"/>
      <protection locked="0"/>
    </xf>
    <xf numFmtId="177" fontId="11" fillId="3" borderId="18" xfId="0" applyNumberFormat="1" applyFont="1" applyFill="1" applyBorder="1" applyAlignment="1" applyProtection="1">
      <alignment horizontal="center" vertical="center" shrinkToFit="1"/>
      <protection locked="0"/>
    </xf>
    <xf numFmtId="177" fontId="11" fillId="3" borderId="21" xfId="0" applyNumberFormat="1" applyFont="1" applyFill="1" applyBorder="1" applyAlignment="1" applyProtection="1">
      <alignment horizontal="center" vertical="center" shrinkToFit="1"/>
      <protection locked="0"/>
    </xf>
    <xf numFmtId="177" fontId="10" fillId="6" borderId="17" xfId="0" applyNumberFormat="1" applyFont="1" applyFill="1" applyBorder="1" applyAlignment="1" applyProtection="1">
      <alignment horizontal="center" vertical="center"/>
    </xf>
    <xf numFmtId="177" fontId="10" fillId="6" borderId="18" xfId="0" applyNumberFormat="1" applyFont="1" applyFill="1" applyBorder="1" applyAlignment="1" applyProtection="1">
      <alignment horizontal="center" vertical="center"/>
    </xf>
    <xf numFmtId="177" fontId="10" fillId="6" borderId="21" xfId="0" applyNumberFormat="1" applyFont="1" applyFill="1" applyBorder="1" applyAlignment="1" applyProtection="1">
      <alignment horizontal="center" vertical="center"/>
    </xf>
    <xf numFmtId="0" fontId="1" fillId="2" borderId="0" xfId="0" applyFont="1" applyFill="1" applyAlignment="1" applyProtection="1">
      <alignment horizontal="left" vertical="center"/>
    </xf>
    <xf numFmtId="0" fontId="10" fillId="0" borderId="17" xfId="0" applyFont="1" applyBorder="1" applyAlignment="1" applyProtection="1">
      <alignment horizontal="left" vertical="center" wrapText="1"/>
    </xf>
    <xf numFmtId="0" fontId="11" fillId="0" borderId="18" xfId="0" applyFont="1" applyBorder="1" applyAlignment="1" applyProtection="1">
      <alignment horizontal="left" vertical="center"/>
    </xf>
    <xf numFmtId="0" fontId="11" fillId="0" borderId="19" xfId="0" applyFont="1" applyBorder="1" applyAlignment="1" applyProtection="1">
      <alignment horizontal="left" vertical="center"/>
    </xf>
    <xf numFmtId="181" fontId="11" fillId="3" borderId="20" xfId="0" applyNumberFormat="1" applyFont="1" applyFill="1" applyBorder="1" applyAlignment="1" applyProtection="1">
      <alignment horizontal="center" vertical="center"/>
      <protection locked="0"/>
    </xf>
    <xf numFmtId="181" fontId="11" fillId="3" borderId="22" xfId="0" applyNumberFormat="1" applyFont="1" applyFill="1" applyBorder="1" applyAlignment="1" applyProtection="1">
      <alignment horizontal="center" vertical="center"/>
      <protection locked="0"/>
    </xf>
    <xf numFmtId="0" fontId="11" fillId="0" borderId="19" xfId="0" applyNumberFormat="1" applyFont="1" applyBorder="1" applyAlignment="1" applyProtection="1">
      <alignment horizontal="center" vertical="center"/>
    </xf>
    <xf numFmtId="0" fontId="11" fillId="0" borderId="20" xfId="0" applyNumberFormat="1" applyFont="1" applyBorder="1" applyAlignment="1" applyProtection="1">
      <alignment horizontal="center" vertical="center"/>
    </xf>
    <xf numFmtId="49" fontId="4" fillId="3" borderId="17" xfId="1" applyNumberFormat="1" applyFill="1" applyBorder="1" applyAlignment="1" applyProtection="1">
      <alignment horizontal="left" vertical="center" indent="1" shrinkToFit="1"/>
      <protection locked="0"/>
    </xf>
    <xf numFmtId="49" fontId="0" fillId="3" borderId="18" xfId="0" applyNumberFormat="1" applyFill="1" applyBorder="1" applyAlignment="1" applyProtection="1">
      <alignment horizontal="left" vertical="center" indent="1" shrinkToFit="1"/>
      <protection locked="0"/>
    </xf>
    <xf numFmtId="49" fontId="0" fillId="3" borderId="19" xfId="0" applyNumberFormat="1" applyFill="1" applyBorder="1" applyAlignment="1" applyProtection="1">
      <alignment horizontal="left" vertical="center" indent="1" shrinkToFit="1"/>
      <protection locked="0"/>
    </xf>
    <xf numFmtId="0" fontId="10" fillId="0" borderId="29" xfId="0" applyFont="1" applyBorder="1" applyAlignment="1" applyProtection="1">
      <alignment horizontal="left" vertical="center"/>
    </xf>
    <xf numFmtId="0" fontId="10" fillId="0" borderId="24" xfId="0" applyFont="1" applyBorder="1" applyAlignment="1" applyProtection="1">
      <alignment horizontal="left" vertical="center" wrapText="1"/>
    </xf>
    <xf numFmtId="0" fontId="11" fillId="4" borderId="17" xfId="0" applyFont="1" applyFill="1" applyBorder="1" applyAlignment="1" applyProtection="1">
      <alignment horizontal="center" vertical="center"/>
      <protection locked="0"/>
    </xf>
    <xf numFmtId="0" fontId="11" fillId="4" borderId="19" xfId="0" applyFont="1" applyFill="1" applyBorder="1" applyAlignment="1" applyProtection="1">
      <alignment horizontal="center" vertical="center"/>
      <protection locked="0"/>
    </xf>
    <xf numFmtId="0" fontId="10" fillId="0" borderId="20" xfId="0" applyFont="1" applyBorder="1" applyAlignment="1" applyProtection="1">
      <alignment horizontal="left" vertical="center" wrapText="1"/>
    </xf>
    <xf numFmtId="0" fontId="1" fillId="2" borderId="1" xfId="0" applyFont="1" applyFill="1" applyBorder="1" applyAlignment="1" applyProtection="1">
      <alignment horizontal="center" vertical="center"/>
    </xf>
    <xf numFmtId="0" fontId="1" fillId="2" borderId="2" xfId="0" applyFont="1" applyFill="1" applyBorder="1" applyAlignment="1" applyProtection="1">
      <alignment horizontal="center" vertical="center"/>
    </xf>
    <xf numFmtId="0" fontId="1" fillId="2" borderId="4"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6" xfId="0" applyFont="1" applyFill="1" applyBorder="1" applyAlignment="1" applyProtection="1">
      <alignment horizontal="center" vertical="center"/>
    </xf>
    <xf numFmtId="0" fontId="1" fillId="2" borderId="7" xfId="0" applyFont="1" applyFill="1" applyBorder="1" applyAlignment="1" applyProtection="1">
      <alignment horizontal="center" vertical="center"/>
    </xf>
    <xf numFmtId="0" fontId="3" fillId="2" borderId="1" xfId="0" applyFont="1" applyFill="1" applyBorder="1" applyAlignment="1" applyProtection="1">
      <alignment horizontal="left" vertical="center" wrapText="1" indent="1"/>
    </xf>
    <xf numFmtId="0" fontId="3" fillId="2" borderId="2" xfId="0" applyFont="1" applyFill="1" applyBorder="1" applyAlignment="1" applyProtection="1">
      <alignment horizontal="left" vertical="center" wrapText="1" indent="1"/>
    </xf>
    <xf numFmtId="0" fontId="3" fillId="2" borderId="4" xfId="0" applyFont="1" applyFill="1" applyBorder="1" applyAlignment="1" applyProtection="1">
      <alignment horizontal="left" vertical="center" wrapText="1" indent="1"/>
    </xf>
    <xf numFmtId="0" fontId="3" fillId="2" borderId="0" xfId="0" applyFont="1" applyFill="1" applyBorder="1" applyAlignment="1" applyProtection="1">
      <alignment horizontal="left" vertical="center" wrapText="1" indent="1"/>
    </xf>
    <xf numFmtId="0" fontId="3" fillId="2" borderId="6" xfId="0" applyFont="1" applyFill="1" applyBorder="1" applyAlignment="1" applyProtection="1">
      <alignment horizontal="left" vertical="center" wrapText="1" indent="1"/>
    </xf>
    <xf numFmtId="0" fontId="3" fillId="2" borderId="7" xfId="0" applyFont="1" applyFill="1" applyBorder="1" applyAlignment="1" applyProtection="1">
      <alignment horizontal="left" vertical="center" wrapText="1" inden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0" xfId="0" applyFont="1" applyFill="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0" fillId="0" borderId="9" xfId="0" applyBorder="1" applyAlignment="1" applyProtection="1">
      <alignment horizontal="center" vertical="center" wrapText="1"/>
    </xf>
    <xf numFmtId="0" fontId="0" fillId="0" borderId="10" xfId="0" applyBorder="1" applyAlignment="1" applyProtection="1">
      <alignment horizontal="center" vertical="center"/>
    </xf>
    <xf numFmtId="0" fontId="0" fillId="0" borderId="11" xfId="0" applyBorder="1" applyAlignment="1" applyProtection="1">
      <alignment horizontal="center" vertical="center"/>
    </xf>
    <xf numFmtId="0" fontId="0" fillId="0" borderId="12" xfId="0" applyBorder="1" applyAlignment="1" applyProtection="1">
      <alignment horizontal="center" vertical="center"/>
    </xf>
    <xf numFmtId="0" fontId="0" fillId="0" borderId="0" xfId="0" applyBorder="1" applyAlignment="1" applyProtection="1">
      <alignment horizontal="center" vertical="center"/>
    </xf>
    <xf numFmtId="0" fontId="0" fillId="0" borderId="13" xfId="0" applyBorder="1" applyAlignment="1" applyProtection="1">
      <alignment horizontal="center" vertical="center"/>
    </xf>
    <xf numFmtId="0" fontId="0" fillId="0" borderId="14" xfId="0" applyBorder="1" applyAlignment="1" applyProtection="1">
      <alignment horizontal="center" vertical="center"/>
    </xf>
    <xf numFmtId="0" fontId="0" fillId="0" borderId="15" xfId="0" applyBorder="1" applyAlignment="1" applyProtection="1">
      <alignment horizontal="center" vertical="center"/>
    </xf>
    <xf numFmtId="0" fontId="0" fillId="0" borderId="16" xfId="0" applyBorder="1" applyAlignment="1" applyProtection="1">
      <alignment horizontal="center" vertical="center"/>
    </xf>
    <xf numFmtId="0" fontId="0" fillId="0" borderId="17" xfId="0" applyBorder="1" applyAlignment="1" applyProtection="1">
      <alignment horizontal="center" vertical="center"/>
    </xf>
    <xf numFmtId="0" fontId="0" fillId="0" borderId="18" xfId="0" applyBorder="1" applyAlignment="1" applyProtection="1">
      <alignment horizontal="center" vertical="center"/>
    </xf>
    <xf numFmtId="0" fontId="0" fillId="0" borderId="19" xfId="0" applyBorder="1" applyAlignment="1" applyProtection="1">
      <alignment horizontal="center" vertical="center"/>
    </xf>
    <xf numFmtId="0" fontId="4" fillId="0" borderId="0" xfId="1" applyAlignment="1" applyProtection="1">
      <alignment horizontal="left" vertical="center"/>
      <protection locked="0"/>
    </xf>
    <xf numFmtId="0" fontId="11" fillId="3" borderId="20" xfId="0" applyFont="1" applyFill="1" applyBorder="1" applyAlignment="1" applyProtection="1">
      <alignment horizontal="center" vertical="center"/>
      <protection locked="0"/>
    </xf>
    <xf numFmtId="49" fontId="0" fillId="3" borderId="17" xfId="0" applyNumberFormat="1" applyFill="1" applyBorder="1" applyAlignment="1" applyProtection="1">
      <alignment horizontal="left" vertical="center" indent="1" shrinkToFit="1"/>
      <protection locked="0"/>
    </xf>
    <xf numFmtId="49" fontId="0" fillId="3" borderId="20" xfId="0" applyNumberFormat="1" applyFill="1" applyBorder="1" applyAlignment="1" applyProtection="1">
      <alignment horizontal="left" vertical="center" indent="1" shrinkToFit="1"/>
      <protection locked="0"/>
    </xf>
    <xf numFmtId="0" fontId="0" fillId="0" borderId="20" xfId="0" applyBorder="1" applyAlignment="1" applyProtection="1">
      <alignment horizontal="center" vertical="center"/>
    </xf>
    <xf numFmtId="0" fontId="0" fillId="0" borderId="25" xfId="0" applyBorder="1" applyAlignment="1" applyProtection="1">
      <alignment horizontal="left" vertical="center"/>
    </xf>
    <xf numFmtId="0" fontId="0" fillId="0" borderId="26" xfId="0" applyBorder="1" applyAlignment="1" applyProtection="1">
      <alignment horizontal="left" vertical="center"/>
    </xf>
    <xf numFmtId="0" fontId="10" fillId="0" borderId="20" xfId="0" applyFont="1" applyBorder="1" applyAlignment="1">
      <alignment horizontal="left" vertical="top" wrapText="1"/>
    </xf>
    <xf numFmtId="0" fontId="10" fillId="0" borderId="20" xfId="0" applyFont="1" applyBorder="1" applyAlignment="1">
      <alignment horizontal="center" vertical="center"/>
    </xf>
    <xf numFmtId="0" fontId="11" fillId="0" borderId="20" xfId="0" applyFont="1" applyBorder="1" applyAlignment="1">
      <alignment horizontal="center" vertical="center"/>
    </xf>
    <xf numFmtId="0" fontId="11" fillId="0" borderId="20" xfId="0" applyFont="1" applyFill="1" applyBorder="1" applyAlignment="1" applyProtection="1">
      <alignment horizontal="center" vertical="center"/>
    </xf>
    <xf numFmtId="0" fontId="11" fillId="0" borderId="17" xfId="0" applyFont="1" applyFill="1" applyBorder="1" applyAlignment="1" applyProtection="1">
      <alignment horizontal="center" vertical="center"/>
    </xf>
    <xf numFmtId="0" fontId="11" fillId="0" borderId="18" xfId="0" applyFont="1" applyFill="1" applyBorder="1" applyAlignment="1" applyProtection="1">
      <alignment horizontal="center" vertical="center"/>
    </xf>
    <xf numFmtId="0" fontId="12" fillId="0" borderId="24" xfId="0" applyFont="1" applyBorder="1" applyAlignment="1" applyProtection="1">
      <alignment horizontal="center" vertical="center" wrapText="1"/>
    </xf>
    <xf numFmtId="0" fontId="12" fillId="0" borderId="25" xfId="0" applyFont="1" applyBorder="1" applyAlignment="1" applyProtection="1">
      <alignment horizontal="center" vertical="center" wrapText="1"/>
    </xf>
    <xf numFmtId="0" fontId="12" fillId="0" borderId="26" xfId="0" applyFont="1" applyBorder="1" applyAlignment="1" applyProtection="1">
      <alignment horizontal="center" vertical="center" wrapText="1"/>
    </xf>
    <xf numFmtId="0" fontId="12" fillId="0" borderId="27" xfId="0" applyFont="1" applyBorder="1" applyAlignment="1" applyProtection="1">
      <alignment horizontal="center" vertical="center" wrapText="1"/>
    </xf>
    <xf numFmtId="0" fontId="12" fillId="0" borderId="0" xfId="0" applyFont="1" applyBorder="1" applyAlignment="1" applyProtection="1">
      <alignment horizontal="center" vertical="center" wrapText="1"/>
    </xf>
    <xf numFmtId="0" fontId="12" fillId="0" borderId="28" xfId="0" applyFont="1" applyBorder="1" applyAlignment="1" applyProtection="1">
      <alignment horizontal="center" vertical="center" wrapText="1"/>
    </xf>
    <xf numFmtId="0" fontId="12" fillId="0" borderId="29" xfId="0" applyFont="1" applyBorder="1" applyAlignment="1" applyProtection="1">
      <alignment horizontal="center" vertical="center" wrapText="1"/>
    </xf>
    <xf numFmtId="0" fontId="12" fillId="0" borderId="30" xfId="0" applyFont="1" applyBorder="1" applyAlignment="1" applyProtection="1">
      <alignment horizontal="center" vertical="center" wrapText="1"/>
    </xf>
    <xf numFmtId="0" fontId="12" fillId="0" borderId="31" xfId="0" applyFont="1" applyBorder="1" applyAlignment="1" applyProtection="1">
      <alignment horizontal="center" vertical="center" wrapText="1"/>
    </xf>
    <xf numFmtId="0" fontId="11" fillId="0" borderId="24" xfId="0" applyFont="1" applyBorder="1" applyAlignment="1" applyProtection="1">
      <alignment horizontal="center" vertical="center" wrapText="1"/>
    </xf>
    <xf numFmtId="0" fontId="11" fillId="0" borderId="25" xfId="0" applyFont="1" applyBorder="1" applyAlignment="1" applyProtection="1">
      <alignment horizontal="center" vertical="center" wrapText="1"/>
    </xf>
    <xf numFmtId="0" fontId="11" fillId="0" borderId="26" xfId="0" applyFont="1" applyBorder="1" applyAlignment="1" applyProtection="1">
      <alignment horizontal="center" vertical="center" wrapText="1"/>
    </xf>
    <xf numFmtId="0" fontId="11" fillId="0" borderId="29" xfId="0" applyFont="1" applyBorder="1" applyAlignment="1" applyProtection="1">
      <alignment horizontal="center" vertical="center" wrapText="1"/>
    </xf>
    <xf numFmtId="0" fontId="11" fillId="0" borderId="30" xfId="0" applyFont="1" applyBorder="1" applyAlignment="1" applyProtection="1">
      <alignment horizontal="center" vertical="center" wrapText="1"/>
    </xf>
    <xf numFmtId="0" fontId="11" fillId="0" borderId="31" xfId="0" applyFont="1" applyBorder="1" applyAlignment="1" applyProtection="1">
      <alignment horizontal="center" vertical="center" wrapText="1"/>
    </xf>
    <xf numFmtId="0" fontId="11" fillId="0" borderId="18" xfId="0" applyFont="1" applyBorder="1" applyAlignment="1" applyProtection="1">
      <alignment horizontal="center" vertical="center" wrapText="1"/>
    </xf>
    <xf numFmtId="0" fontId="11" fillId="0" borderId="19" xfId="0" applyFont="1" applyBorder="1" applyAlignment="1" applyProtection="1">
      <alignment horizontal="center" vertical="center" wrapText="1"/>
    </xf>
    <xf numFmtId="0" fontId="10" fillId="0" borderId="30" xfId="0" applyFont="1" applyBorder="1" applyAlignment="1" applyProtection="1">
      <alignment horizontal="left" vertical="center"/>
    </xf>
    <xf numFmtId="0" fontId="10" fillId="0" borderId="31" xfId="0" applyFont="1" applyBorder="1" applyAlignment="1" applyProtection="1">
      <alignment horizontal="left" vertical="center"/>
    </xf>
    <xf numFmtId="0" fontId="12" fillId="0" borderId="20" xfId="0" applyFont="1" applyBorder="1" applyAlignment="1" applyProtection="1">
      <alignment horizontal="left" vertical="center" wrapText="1"/>
    </xf>
    <xf numFmtId="49" fontId="0" fillId="3" borderId="17" xfId="0" applyNumberFormat="1" applyFill="1" applyBorder="1" applyAlignment="1" applyProtection="1">
      <alignment horizontal="left" vertical="center" shrinkToFit="1"/>
      <protection locked="0"/>
    </xf>
    <xf numFmtId="49" fontId="0" fillId="3" borderId="18" xfId="0" applyNumberFormat="1" applyFill="1" applyBorder="1" applyAlignment="1" applyProtection="1">
      <alignment horizontal="left" vertical="center" shrinkToFit="1"/>
      <protection locked="0"/>
    </xf>
    <xf numFmtId="49" fontId="0" fillId="3" borderId="19" xfId="0" applyNumberFormat="1" applyFill="1" applyBorder="1" applyAlignment="1" applyProtection="1">
      <alignment horizontal="left" vertical="center" shrinkToFit="1"/>
      <protection locked="0"/>
    </xf>
    <xf numFmtId="49" fontId="0" fillId="0" borderId="20" xfId="0" applyNumberFormat="1" applyFill="1" applyBorder="1" applyAlignment="1" applyProtection="1">
      <alignment horizontal="center" vertical="center" shrinkToFit="1"/>
    </xf>
    <xf numFmtId="176" fontId="10" fillId="11" borderId="17" xfId="0" applyNumberFormat="1" applyFont="1" applyFill="1" applyBorder="1" applyAlignment="1" applyProtection="1">
      <alignment horizontal="center" vertical="center"/>
    </xf>
    <xf numFmtId="176" fontId="10" fillId="11" borderId="18" xfId="0" applyNumberFormat="1" applyFont="1" applyFill="1" applyBorder="1" applyAlignment="1" applyProtection="1">
      <alignment horizontal="center" vertical="center"/>
    </xf>
    <xf numFmtId="176" fontId="10" fillId="11" borderId="21" xfId="0" applyNumberFormat="1" applyFont="1" applyFill="1" applyBorder="1" applyAlignment="1" applyProtection="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1" fillId="0" borderId="0" xfId="0" applyFont="1" applyAlignment="1" applyProtection="1">
      <alignment horizontal="left" vertical="center"/>
    </xf>
    <xf numFmtId="49" fontId="41" fillId="3" borderId="9" xfId="0" applyNumberFormat="1" applyFont="1" applyFill="1" applyBorder="1" applyAlignment="1" applyProtection="1">
      <alignment horizontal="left" vertical="top" wrapText="1"/>
      <protection locked="0"/>
    </xf>
    <xf numFmtId="49" fontId="41" fillId="3" borderId="10" xfId="0" applyNumberFormat="1" applyFont="1" applyFill="1" applyBorder="1" applyAlignment="1" applyProtection="1">
      <alignment horizontal="left" vertical="top" wrapText="1"/>
      <protection locked="0"/>
    </xf>
    <xf numFmtId="49" fontId="41" fillId="3" borderId="11" xfId="0" applyNumberFormat="1" applyFont="1" applyFill="1" applyBorder="1" applyAlignment="1" applyProtection="1">
      <alignment horizontal="left" vertical="top" wrapText="1"/>
      <protection locked="0"/>
    </xf>
    <xf numFmtId="49" fontId="41" fillId="3" borderId="12" xfId="0" applyNumberFormat="1" applyFont="1" applyFill="1" applyBorder="1" applyAlignment="1" applyProtection="1">
      <alignment horizontal="left" vertical="top" wrapText="1"/>
      <protection locked="0"/>
    </xf>
    <xf numFmtId="49" fontId="41" fillId="3" borderId="0" xfId="0" applyNumberFormat="1" applyFont="1" applyFill="1" applyBorder="1" applyAlignment="1" applyProtection="1">
      <alignment horizontal="left" vertical="top" wrapText="1"/>
      <protection locked="0"/>
    </xf>
    <xf numFmtId="49" fontId="41" fillId="3" borderId="13" xfId="0" applyNumberFormat="1" applyFont="1" applyFill="1" applyBorder="1" applyAlignment="1" applyProtection="1">
      <alignment horizontal="left" vertical="top" wrapText="1"/>
      <protection locked="0"/>
    </xf>
    <xf numFmtId="49" fontId="41" fillId="3" borderId="14" xfId="0" applyNumberFormat="1" applyFont="1" applyFill="1" applyBorder="1" applyAlignment="1" applyProtection="1">
      <alignment horizontal="left" vertical="top" wrapText="1"/>
      <protection locked="0"/>
    </xf>
    <xf numFmtId="49" fontId="41" fillId="3" borderId="15" xfId="0" applyNumberFormat="1" applyFont="1" applyFill="1" applyBorder="1" applyAlignment="1" applyProtection="1">
      <alignment horizontal="left" vertical="top" wrapText="1"/>
      <protection locked="0"/>
    </xf>
    <xf numFmtId="49" fontId="41" fillId="3" borderId="16" xfId="0" applyNumberFormat="1" applyFont="1" applyFill="1" applyBorder="1" applyAlignment="1" applyProtection="1">
      <alignment horizontal="left" vertical="top" wrapText="1"/>
      <protection locked="0"/>
    </xf>
    <xf numFmtId="0" fontId="11" fillId="0" borderId="17" xfId="0" applyFont="1" applyBorder="1" applyAlignment="1">
      <alignment horizontal="center" vertical="center" wrapText="1" shrinkToFit="1"/>
    </xf>
    <xf numFmtId="0" fontId="11" fillId="0" borderId="18" xfId="0" applyFont="1" applyBorder="1" applyAlignment="1">
      <alignment horizontal="center" vertical="center" wrapText="1" shrinkToFit="1"/>
    </xf>
    <xf numFmtId="0" fontId="11" fillId="0" borderId="19" xfId="0" applyFont="1" applyBorder="1" applyAlignment="1">
      <alignment horizontal="center" vertical="center" wrapText="1" shrinkToFit="1"/>
    </xf>
    <xf numFmtId="180" fontId="11" fillId="3" borderId="22" xfId="0" applyNumberFormat="1" applyFont="1" applyFill="1" applyBorder="1" applyAlignment="1" applyProtection="1">
      <alignment horizontal="center" vertical="center"/>
      <protection locked="0"/>
    </xf>
    <xf numFmtId="180" fontId="11" fillId="3" borderId="60" xfId="0" applyNumberFormat="1" applyFont="1" applyFill="1" applyBorder="1" applyAlignment="1" applyProtection="1">
      <alignment horizontal="center" vertical="center"/>
      <protection locked="0"/>
    </xf>
    <xf numFmtId="0" fontId="33" fillId="0" borderId="0" xfId="0" applyFont="1" applyAlignment="1" applyProtection="1">
      <alignment horizontal="left" vertical="center"/>
    </xf>
    <xf numFmtId="9" fontId="11" fillId="0" borderId="23" xfId="0" applyNumberFormat="1" applyFont="1" applyBorder="1" applyAlignment="1" applyProtection="1">
      <alignment horizontal="center" vertical="center"/>
    </xf>
    <xf numFmtId="0" fontId="10" fillId="0" borderId="27" xfId="0" applyFont="1" applyBorder="1" applyAlignment="1" applyProtection="1">
      <alignment horizontal="left" vertical="center"/>
    </xf>
    <xf numFmtId="0" fontId="10" fillId="0" borderId="0" xfId="0" applyFont="1" applyBorder="1" applyAlignment="1" applyProtection="1">
      <alignment horizontal="left" vertical="center"/>
    </xf>
    <xf numFmtId="0" fontId="27" fillId="0" borderId="0" xfId="0" applyFont="1" applyFill="1" applyBorder="1" applyAlignment="1" applyProtection="1">
      <alignment horizontal="left" vertical="top" wrapText="1"/>
    </xf>
    <xf numFmtId="0" fontId="13" fillId="0" borderId="20" xfId="0" applyFont="1" applyBorder="1" applyAlignment="1">
      <alignment horizontal="center" vertical="center"/>
    </xf>
    <xf numFmtId="0" fontId="0" fillId="5" borderId="20" xfId="0" applyFill="1" applyBorder="1" applyAlignment="1" applyProtection="1">
      <alignment horizontal="center" vertical="center"/>
      <protection locked="0"/>
    </xf>
    <xf numFmtId="0" fontId="36" fillId="0" borderId="0" xfId="0" applyFont="1" applyAlignment="1">
      <alignment horizontal="left" vertical="top" wrapText="1"/>
    </xf>
    <xf numFmtId="0" fontId="37" fillId="0" borderId="0" xfId="0" applyFont="1" applyAlignment="1">
      <alignment horizontal="left" vertical="top" wrapText="1"/>
    </xf>
    <xf numFmtId="0" fontId="37" fillId="0" borderId="0" xfId="0" applyFont="1" applyAlignment="1">
      <alignment horizontal="left" vertical="top"/>
    </xf>
    <xf numFmtId="0" fontId="11" fillId="0" borderId="0" xfId="0" applyFont="1" applyBorder="1" applyAlignment="1" applyProtection="1">
      <alignment horizontal="center" vertical="center" wrapText="1"/>
    </xf>
    <xf numFmtId="0" fontId="11" fillId="0" borderId="28" xfId="0" applyFont="1" applyBorder="1" applyAlignment="1" applyProtection="1">
      <alignment horizontal="center" vertical="center" wrapText="1"/>
    </xf>
    <xf numFmtId="0" fontId="11" fillId="0" borderId="20" xfId="0" applyFont="1" applyBorder="1" applyAlignment="1">
      <alignment horizontal="left" vertical="center"/>
    </xf>
    <xf numFmtId="0" fontId="12" fillId="0" borderId="24" xfId="0" applyFont="1" applyBorder="1" applyAlignment="1">
      <alignment horizontal="left" vertical="top" wrapText="1"/>
    </xf>
    <xf numFmtId="0" fontId="12" fillId="0" borderId="25" xfId="0" applyFont="1" applyBorder="1" applyAlignment="1">
      <alignment horizontal="left" vertical="top" wrapText="1"/>
    </xf>
    <xf numFmtId="0" fontId="12" fillId="0" borderId="26" xfId="0" applyFont="1" applyBorder="1" applyAlignment="1">
      <alignment horizontal="left" vertical="top" wrapText="1"/>
    </xf>
    <xf numFmtId="0" fontId="12" fillId="0" borderId="27" xfId="0" applyFont="1" applyBorder="1" applyAlignment="1">
      <alignment horizontal="left" vertical="top" wrapText="1"/>
    </xf>
    <xf numFmtId="0" fontId="12" fillId="0" borderId="0" xfId="0" applyFont="1" applyAlignment="1">
      <alignment horizontal="left" vertical="top" wrapText="1"/>
    </xf>
    <xf numFmtId="0" fontId="12" fillId="0" borderId="28" xfId="0" applyFont="1" applyBorder="1" applyAlignment="1">
      <alignment horizontal="left" vertical="top" wrapText="1"/>
    </xf>
    <xf numFmtId="0" fontId="12" fillId="0" borderId="29" xfId="0" applyFont="1" applyBorder="1" applyAlignment="1">
      <alignment horizontal="left" vertical="top" wrapText="1"/>
    </xf>
    <xf numFmtId="0" fontId="12" fillId="0" borderId="30" xfId="0" applyFont="1" applyBorder="1" applyAlignment="1">
      <alignment horizontal="left" vertical="top" wrapText="1"/>
    </xf>
    <xf numFmtId="0" fontId="12" fillId="0" borderId="31" xfId="0" applyFont="1" applyBorder="1" applyAlignment="1">
      <alignment horizontal="left" vertical="top" wrapText="1"/>
    </xf>
    <xf numFmtId="0" fontId="11" fillId="0" borderId="24" xfId="0" applyFont="1" applyBorder="1" applyAlignment="1">
      <alignment horizontal="left" vertical="center" wrapText="1"/>
    </xf>
    <xf numFmtId="0" fontId="11" fillId="0" borderId="29" xfId="0" applyFont="1" applyBorder="1" applyAlignment="1">
      <alignment horizontal="left" vertical="center"/>
    </xf>
    <xf numFmtId="0" fontId="11" fillId="0" borderId="24" xfId="0" applyFont="1" applyBorder="1" applyAlignment="1">
      <alignment horizontal="left" vertical="center"/>
    </xf>
    <xf numFmtId="49" fontId="11" fillId="0" borderId="25" xfId="0" applyNumberFormat="1" applyFont="1" applyBorder="1" applyAlignment="1">
      <alignment horizontal="left" vertical="center" shrinkToFit="1"/>
    </xf>
    <xf numFmtId="49" fontId="11" fillId="0" borderId="0" xfId="0" applyNumberFormat="1" applyFont="1" applyAlignment="1">
      <alignment horizontal="left" vertical="center" shrinkToFit="1"/>
    </xf>
    <xf numFmtId="49" fontId="11" fillId="0" borderId="30" xfId="0" applyNumberFormat="1" applyFont="1" applyBorder="1" applyAlignment="1">
      <alignment horizontal="left" vertical="center" shrinkToFit="1"/>
    </xf>
    <xf numFmtId="0" fontId="12" fillId="0" borderId="17" xfId="0" applyFont="1" applyBorder="1" applyAlignment="1">
      <alignment horizontal="center" vertical="top" wrapText="1"/>
    </xf>
    <xf numFmtId="0" fontId="12" fillId="0" borderId="18" xfId="0" applyFont="1" applyBorder="1" applyAlignment="1">
      <alignment horizontal="center" vertical="top" wrapText="1"/>
    </xf>
    <xf numFmtId="0" fontId="12" fillId="0" borderId="19" xfId="0" applyFont="1" applyBorder="1" applyAlignment="1">
      <alignment horizontal="center" vertical="top" wrapText="1"/>
    </xf>
    <xf numFmtId="180" fontId="11" fillId="3" borderId="26" xfId="0" applyNumberFormat="1" applyFont="1" applyFill="1" applyBorder="1" applyAlignment="1" applyProtection="1">
      <alignment horizontal="center" vertical="center"/>
      <protection locked="0"/>
    </xf>
    <xf numFmtId="180" fontId="11" fillId="3" borderId="31" xfId="0" applyNumberFormat="1" applyFont="1" applyFill="1" applyBorder="1" applyAlignment="1" applyProtection="1">
      <alignment horizontal="center" vertical="center"/>
      <protection locked="0"/>
    </xf>
    <xf numFmtId="0" fontId="10" fillId="0" borderId="46" xfId="0" applyFont="1" applyBorder="1" applyAlignment="1">
      <alignment horizontal="center" vertical="center"/>
    </xf>
    <xf numFmtId="0" fontId="10" fillId="0" borderId="45" xfId="0" applyFont="1" applyBorder="1" applyAlignment="1">
      <alignment horizontal="center" vertical="center"/>
    </xf>
    <xf numFmtId="0" fontId="11" fillId="5" borderId="25" xfId="0" applyFont="1" applyFill="1" applyBorder="1" applyAlignment="1" applyProtection="1">
      <alignment horizontal="center" vertical="center"/>
      <protection locked="0"/>
    </xf>
    <xf numFmtId="0" fontId="11" fillId="5" borderId="30" xfId="0" applyFont="1" applyFill="1" applyBorder="1" applyAlignment="1" applyProtection="1">
      <alignment horizontal="center" vertical="center"/>
      <protection locked="0"/>
    </xf>
    <xf numFmtId="0" fontId="11" fillId="0" borderId="20" xfId="0" applyFont="1" applyBorder="1" applyAlignment="1">
      <alignment horizontal="center" vertical="center" wrapText="1"/>
    </xf>
    <xf numFmtId="0" fontId="10" fillId="0" borderId="17" xfId="0" applyFont="1" applyBorder="1" applyAlignment="1">
      <alignment horizontal="center" vertical="center"/>
    </xf>
    <xf numFmtId="0" fontId="10" fillId="0" borderId="19" xfId="0" applyFont="1" applyBorder="1" applyAlignment="1">
      <alignment horizontal="center" vertical="center"/>
    </xf>
    <xf numFmtId="0" fontId="10"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xf>
    <xf numFmtId="0" fontId="13" fillId="0" borderId="46"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8" fillId="0" borderId="46" xfId="0" applyFont="1" applyBorder="1" applyAlignment="1">
      <alignment horizontal="center" vertical="center"/>
    </xf>
    <xf numFmtId="0" fontId="18" fillId="0" borderId="45" xfId="0" applyFont="1" applyBorder="1" applyAlignment="1">
      <alignment horizontal="center" vertical="center"/>
    </xf>
  </cellXfs>
  <cellStyles count="2">
    <cellStyle name="ハイパーリンク" xfId="1" builtinId="8"/>
    <cellStyle name="標準" xfId="0" builtinId="0"/>
  </cellStyles>
  <dxfs count="5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theme="9" tint="0.39994506668294322"/>
        </patternFill>
      </fill>
    </dxf>
    <dxf>
      <fill>
        <patternFill>
          <bgColor theme="4" tint="0.59996337778862885"/>
        </patternFill>
      </fill>
    </dxf>
    <dxf>
      <font>
        <color rgb="FF9C0006"/>
      </font>
      <fill>
        <patternFill>
          <bgColor theme="9" tint="0.39994506668294322"/>
        </patternFill>
      </fill>
    </dxf>
    <dxf>
      <font>
        <color rgb="FF9C0006"/>
      </font>
      <fill>
        <patternFill>
          <bgColor theme="9" tint="0.39994506668294322"/>
        </patternFill>
      </fill>
    </dxf>
    <dxf>
      <font>
        <color rgb="FF9C0006"/>
      </font>
      <fill>
        <patternFill>
          <bgColor theme="9" tint="0.39994506668294322"/>
        </patternFill>
      </fill>
    </dxf>
    <dxf>
      <font>
        <color rgb="FF9C0006"/>
      </font>
      <fill>
        <patternFill>
          <bgColor theme="9" tint="0.39994506668294322"/>
        </patternFill>
      </fill>
    </dxf>
    <dxf>
      <font>
        <color rgb="FF9C0006"/>
      </font>
      <fill>
        <patternFill>
          <bgColor theme="9" tint="0.39994506668294322"/>
        </patternFill>
      </fill>
    </dxf>
    <dxf>
      <font>
        <color rgb="FF9C0006"/>
      </font>
      <fill>
        <patternFill>
          <bgColor theme="9" tint="0.39994506668294322"/>
        </patternFill>
      </fill>
    </dxf>
    <dxf>
      <font>
        <color rgb="FF9C0006"/>
      </font>
      <fill>
        <patternFill>
          <bgColor theme="9" tint="0.39994506668294322"/>
        </patternFill>
      </fill>
    </dxf>
    <dxf>
      <font>
        <color rgb="FF9C0006"/>
      </font>
      <fill>
        <patternFill>
          <bgColor theme="9" tint="0.39994506668294322"/>
        </patternFill>
      </fill>
    </dxf>
    <dxf>
      <font>
        <color rgb="FF9C0006"/>
      </font>
      <fill>
        <patternFill>
          <bgColor theme="9" tint="0.39994506668294322"/>
        </patternFill>
      </fill>
    </dxf>
    <dxf>
      <fill>
        <patternFill>
          <bgColor theme="4" tint="0.59996337778862885"/>
        </patternFill>
      </fill>
    </dxf>
    <dxf>
      <font>
        <color rgb="FF9C0006"/>
      </font>
      <fill>
        <patternFill>
          <bgColor theme="9" tint="0.39994506668294322"/>
        </patternFill>
      </fill>
    </dxf>
    <dxf>
      <font>
        <color rgb="FF9C0006"/>
      </font>
      <fill>
        <patternFill>
          <bgColor theme="9" tint="0.39994506668294322"/>
        </patternFill>
      </fill>
    </dxf>
    <dxf>
      <fill>
        <patternFill>
          <bgColor theme="4" tint="0.59996337778862885"/>
        </patternFill>
      </fill>
    </dxf>
    <dxf>
      <fill>
        <patternFill>
          <bgColor theme="4" tint="0.59996337778862885"/>
        </patternFill>
      </fill>
    </dxf>
    <dxf>
      <font>
        <color rgb="FF9C0006"/>
      </font>
      <fill>
        <patternFill>
          <bgColor theme="9" tint="0.39994506668294322"/>
        </patternFill>
      </fill>
    </dxf>
    <dxf>
      <fill>
        <patternFill>
          <bgColor theme="4" tint="0.59996337778862885"/>
        </patternFill>
      </fill>
    </dxf>
    <dxf>
      <fill>
        <patternFill>
          <bgColor theme="4" tint="0.59996337778862885"/>
        </patternFill>
      </fill>
    </dxf>
    <dxf>
      <fill>
        <patternFill>
          <bgColor theme="4" tint="0.59996337778862885"/>
        </patternFill>
      </fill>
    </dxf>
    <dxf>
      <font>
        <color rgb="FF9C0006"/>
      </font>
      <fill>
        <patternFill>
          <bgColor rgb="FFFFC7CE"/>
        </patternFill>
      </fill>
    </dxf>
    <dxf>
      <font>
        <color theme="0"/>
      </font>
    </dxf>
    <dxf>
      <font>
        <color auto="1"/>
      </font>
      <fill>
        <patternFill patternType="none">
          <bgColor auto="1"/>
        </patternFill>
      </fill>
    </dxf>
    <dxf>
      <fill>
        <patternFill>
          <bgColor theme="4" tint="0.79998168889431442"/>
        </patternFill>
      </fill>
    </dxf>
    <dxf>
      <fill>
        <patternFill>
          <bgColor theme="4" tint="0.59996337778862885"/>
        </patternFill>
      </fill>
    </dxf>
    <dxf>
      <fill>
        <patternFill>
          <bgColor theme="4" tint="0.59996337778862885"/>
        </patternFill>
      </fill>
    </dxf>
    <dxf>
      <font>
        <color rgb="FF9C0006"/>
      </font>
      <fill>
        <patternFill>
          <bgColor rgb="FFFFC7CE"/>
        </patternFill>
      </fill>
    </dxf>
    <dxf>
      <font>
        <color theme="0"/>
      </font>
    </dxf>
    <dxf>
      <font>
        <color auto="1"/>
      </font>
      <fill>
        <patternFill patternType="none">
          <bgColor auto="1"/>
        </patternFill>
      </fill>
    </dxf>
    <dxf>
      <fill>
        <patternFill>
          <bgColor theme="4" tint="0.79998168889431442"/>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rgb="FF9C0006"/>
      </font>
      <fill>
        <patternFill>
          <bgColor rgb="FFFFC7CE"/>
        </patternFill>
      </fill>
    </dxf>
    <dxf>
      <font>
        <color theme="0"/>
      </font>
    </dxf>
    <dxf>
      <font>
        <color auto="1"/>
      </font>
      <fill>
        <patternFill patternType="none">
          <bgColor auto="1"/>
        </patternFill>
      </fill>
    </dxf>
    <dxf>
      <fill>
        <patternFill>
          <bgColor theme="4" tint="0.79998168889431442"/>
        </patternFill>
      </fill>
    </dxf>
    <dxf>
      <fill>
        <patternFill>
          <bgColor theme="4" tint="0.59996337778862885"/>
        </patternFill>
      </fill>
    </dxf>
    <dxf>
      <font>
        <color theme="9" tint="-0.24994659260841701"/>
      </font>
      <fill>
        <patternFill>
          <bgColor theme="9" tint="0.39994506668294322"/>
        </patternFill>
      </fill>
    </dxf>
    <dxf>
      <font>
        <color rgb="FF9C0006"/>
      </font>
      <fill>
        <patternFill>
          <bgColor rgb="FFFFC7CE"/>
        </patternFill>
      </fill>
    </dxf>
    <dxf>
      <font>
        <color rgb="FFFFFF99"/>
      </font>
      <fill>
        <patternFill>
          <bgColor rgb="FFFFFF99"/>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colors>
    <mruColors>
      <color rgb="FFFF6699"/>
      <color rgb="FFFF66CE"/>
      <color rgb="FFFDE9D9"/>
      <color rgb="FFFFCCFF"/>
      <color rgb="FFFFFF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AH$78" lockText="1" noThreeD="1"/>
</file>

<file path=xl/ctrlProps/ctrlProp10.xml><?xml version="1.0" encoding="utf-8"?>
<formControlPr xmlns="http://schemas.microsoft.com/office/spreadsheetml/2009/9/main" objectType="Radio" firstButton="1" fmlaLink="$AH$81"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CheckBox" fmlaLink="$AH$113" lockText="1" noThreeD="1"/>
</file>

<file path=xl/ctrlProps/ctrlProp18.xml><?xml version="1.0" encoding="utf-8"?>
<formControlPr xmlns="http://schemas.microsoft.com/office/spreadsheetml/2009/9/main" objectType="CheckBox" fmlaLink="$AH$115" lockText="1" noThreeD="1"/>
</file>

<file path=xl/ctrlProps/ctrlProp19.xml><?xml version="1.0" encoding="utf-8"?>
<formControlPr xmlns="http://schemas.microsoft.com/office/spreadsheetml/2009/9/main" objectType="CheckBox" fmlaLink="$AK$113"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fmlaLink="$AK$115" lockText="1" noThreeD="1"/>
</file>

<file path=xl/ctrlProps/ctrlProp21.xml><?xml version="1.0" encoding="utf-8"?>
<formControlPr xmlns="http://schemas.microsoft.com/office/spreadsheetml/2009/9/main" objectType="CheckBox" fmlaLink="$AN$113" lockText="1" noThreeD="1"/>
</file>

<file path=xl/ctrlProps/ctrlProp22.xml><?xml version="1.0" encoding="utf-8"?>
<formControlPr xmlns="http://schemas.microsoft.com/office/spreadsheetml/2009/9/main" objectType="CheckBox" fmlaLink="$AN$115" lockText="1" noThreeD="1"/>
</file>

<file path=xl/ctrlProps/ctrlProp23.xml><?xml version="1.0" encoding="utf-8"?>
<formControlPr xmlns="http://schemas.microsoft.com/office/spreadsheetml/2009/9/main" objectType="CheckBox" fmlaLink="$AS$130" lockText="1" noThreeD="1"/>
</file>

<file path=xl/ctrlProps/ctrlProp24.xml><?xml version="1.0" encoding="utf-8"?>
<formControlPr xmlns="http://schemas.microsoft.com/office/spreadsheetml/2009/9/main" objectType="CheckBox" fmlaLink="$AS$132" lockText="1" noThreeD="1"/>
</file>

<file path=xl/ctrlProps/ctrlProp25.xml><?xml version="1.0" encoding="utf-8"?>
<formControlPr xmlns="http://schemas.microsoft.com/office/spreadsheetml/2009/9/main" objectType="CheckBox" fmlaLink="$AS$134" lockText="1" noThreeD="1"/>
</file>

<file path=xl/ctrlProps/ctrlProp26.xml><?xml version="1.0" encoding="utf-8"?>
<formControlPr xmlns="http://schemas.microsoft.com/office/spreadsheetml/2009/9/main" objectType="CheckBox" fmlaLink="$AS$136" lockText="1" noThreeD="1"/>
</file>

<file path=xl/ctrlProps/ctrlProp27.xml><?xml version="1.0" encoding="utf-8"?>
<formControlPr xmlns="http://schemas.microsoft.com/office/spreadsheetml/2009/9/main" objectType="CheckBox" fmlaLink="$AS$138" lockText="1" noThreeD="1"/>
</file>

<file path=xl/ctrlProps/ctrlProp28.xml><?xml version="1.0" encoding="utf-8"?>
<formControlPr xmlns="http://schemas.microsoft.com/office/spreadsheetml/2009/9/main" objectType="CheckBox" fmlaLink="$AS$140" lockText="1" noThreeD="1"/>
</file>

<file path=xl/ctrlProps/ctrlProp29.xml><?xml version="1.0" encoding="utf-8"?>
<formControlPr xmlns="http://schemas.microsoft.com/office/spreadsheetml/2009/9/main" objectType="CheckBox" fmlaLink="$AS$142"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fmlaLink="$AS$144" lockText="1" noThreeD="1"/>
</file>

<file path=xl/ctrlProps/ctrlProp31.xml><?xml version="1.0" encoding="utf-8"?>
<formControlPr xmlns="http://schemas.microsoft.com/office/spreadsheetml/2009/9/main" objectType="CheckBox" fmlaLink="$AS$146" lockText="1" noThreeD="1"/>
</file>

<file path=xl/ctrlProps/ctrlProp32.xml><?xml version="1.0" encoding="utf-8"?>
<formControlPr xmlns="http://schemas.microsoft.com/office/spreadsheetml/2009/9/main" objectType="CheckBox" fmlaLink="$AS$148" lockText="1" noThreeD="1"/>
</file>

<file path=xl/ctrlProps/ctrlProp33.xml><?xml version="1.0" encoding="utf-8"?>
<formControlPr xmlns="http://schemas.microsoft.com/office/spreadsheetml/2009/9/main" objectType="CheckBox" fmlaLink="$AU$130" lockText="1" noThreeD="1"/>
</file>

<file path=xl/ctrlProps/ctrlProp34.xml><?xml version="1.0" encoding="utf-8"?>
<formControlPr xmlns="http://schemas.microsoft.com/office/spreadsheetml/2009/9/main" objectType="CheckBox" fmlaLink="$AU$132" lockText="1" noThreeD="1"/>
</file>

<file path=xl/ctrlProps/ctrlProp35.xml><?xml version="1.0" encoding="utf-8"?>
<formControlPr xmlns="http://schemas.microsoft.com/office/spreadsheetml/2009/9/main" objectType="CheckBox" fmlaLink="$AU$134" lockText="1" noThreeD="1"/>
</file>

<file path=xl/ctrlProps/ctrlProp36.xml><?xml version="1.0" encoding="utf-8"?>
<formControlPr xmlns="http://schemas.microsoft.com/office/spreadsheetml/2009/9/main" objectType="CheckBox" fmlaLink="$AU$136" lockText="1" noThreeD="1"/>
</file>

<file path=xl/ctrlProps/ctrlProp37.xml><?xml version="1.0" encoding="utf-8"?>
<formControlPr xmlns="http://schemas.microsoft.com/office/spreadsheetml/2009/9/main" objectType="CheckBox" fmlaLink="$AU$138" lockText="1" noThreeD="1"/>
</file>

<file path=xl/ctrlProps/ctrlProp38.xml><?xml version="1.0" encoding="utf-8"?>
<formControlPr xmlns="http://schemas.microsoft.com/office/spreadsheetml/2009/9/main" objectType="CheckBox" fmlaLink="$AU$140" lockText="1" noThreeD="1"/>
</file>

<file path=xl/ctrlProps/ctrlProp39.xml><?xml version="1.0" encoding="utf-8"?>
<formControlPr xmlns="http://schemas.microsoft.com/office/spreadsheetml/2009/9/main" objectType="CheckBox" fmlaLink="$AU$142" lockText="1" noThreeD="1"/>
</file>

<file path=xl/ctrlProps/ctrlProp4.xml><?xml version="1.0" encoding="utf-8"?>
<formControlPr xmlns="http://schemas.microsoft.com/office/spreadsheetml/2009/9/main" objectType="Radio" firstButton="1" fmlaLink="$AH$79" lockText="1" noThreeD="1"/>
</file>

<file path=xl/ctrlProps/ctrlProp40.xml><?xml version="1.0" encoding="utf-8"?>
<formControlPr xmlns="http://schemas.microsoft.com/office/spreadsheetml/2009/9/main" objectType="CheckBox" fmlaLink="$AU$144" lockText="1" noThreeD="1"/>
</file>

<file path=xl/ctrlProps/ctrlProp41.xml><?xml version="1.0" encoding="utf-8"?>
<formControlPr xmlns="http://schemas.microsoft.com/office/spreadsheetml/2009/9/main" objectType="CheckBox" fmlaLink="$AU$146" lockText="1" noThreeD="1"/>
</file>

<file path=xl/ctrlProps/ctrlProp42.xml><?xml version="1.0" encoding="utf-8"?>
<formControlPr xmlns="http://schemas.microsoft.com/office/spreadsheetml/2009/9/main" objectType="CheckBox" fmlaLink="$AU$148" lockText="1" noThreeD="1"/>
</file>

<file path=xl/ctrlProps/ctrlProp43.xml><?xml version="1.0" encoding="utf-8"?>
<formControlPr xmlns="http://schemas.microsoft.com/office/spreadsheetml/2009/9/main" objectType="Radio" firstButton="1" fmlaLink="$BQ$78"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firstButton="1" fmlaLink="$BQ$79"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Radio" firstButton="1" fmlaLink="$BQ$80"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CheckBox" fmlaLink="$V$120" lockText="1" noThreeD="1"/>
</file>

<file path=xl/ctrlProps/ctrlProp56.xml><?xml version="1.0" encoding="utf-8"?>
<formControlPr xmlns="http://schemas.microsoft.com/office/spreadsheetml/2009/9/main" objectType="CheckBox" fmlaLink="$Y$120" lockText="1" noThreeD="1"/>
</file>

<file path=xl/ctrlProps/ctrlProp57.xml><?xml version="1.0" encoding="utf-8"?>
<formControlPr xmlns="http://schemas.microsoft.com/office/spreadsheetml/2009/9/main" objectType="CheckBox" fmlaLink="$AB$120" lockText="1" noThreeD="1"/>
</file>

<file path=xl/ctrlProps/ctrlProp58.xml><?xml version="1.0" encoding="utf-8"?>
<formControlPr xmlns="http://schemas.microsoft.com/office/spreadsheetml/2009/9/main" objectType="CheckBox" fmlaLink="$AB$122" lockText="1" noThreeD="1"/>
</file>

<file path=xl/ctrlProps/ctrlProp59.xml><?xml version="1.0" encoding="utf-8"?>
<formControlPr xmlns="http://schemas.microsoft.com/office/spreadsheetml/2009/9/main" objectType="CheckBox" fmlaLink="$V$122" lockText="1" noThreeD="1"/>
</file>

<file path=xl/ctrlProps/ctrlProp6.xml><?xml version="1.0" encoding="utf-8"?>
<formControlPr xmlns="http://schemas.microsoft.com/office/spreadsheetml/2009/9/main" objectType="Radio" firstButton="1" fmlaLink="$AH$80" lockText="1" noThreeD="1"/>
</file>

<file path=xl/ctrlProps/ctrlProp60.xml><?xml version="1.0" encoding="utf-8"?>
<formControlPr xmlns="http://schemas.microsoft.com/office/spreadsheetml/2009/9/main" objectType="CheckBox" fmlaLink="$Y$122" lockText="1" noThreeD="1"/>
</file>

<file path=xl/ctrlProps/ctrlProp61.xml><?xml version="1.0" encoding="utf-8"?>
<formControlPr xmlns="http://schemas.microsoft.com/office/spreadsheetml/2009/9/main" objectType="CheckBox" fmlaLink="$V$124" lockText="1" noThreeD="1"/>
</file>

<file path=xl/ctrlProps/ctrlProp62.xml><?xml version="1.0" encoding="utf-8"?>
<formControlPr xmlns="http://schemas.microsoft.com/office/spreadsheetml/2009/9/main" objectType="CheckBox" fmlaLink="$Y$124" lockText="1" noThreeD="1"/>
</file>

<file path=xl/ctrlProps/ctrlProp63.xml><?xml version="1.0" encoding="utf-8"?>
<formControlPr xmlns="http://schemas.microsoft.com/office/spreadsheetml/2009/9/main" objectType="CheckBox" fmlaLink="$AB$124" lockText="1" noThreeD="1"/>
</file>

<file path=xl/ctrlProps/ctrlProp64.xml><?xml version="1.0" encoding="utf-8"?>
<formControlPr xmlns="http://schemas.microsoft.com/office/spreadsheetml/2009/9/main" objectType="CheckBox" fmlaLink="$V$126" lockText="1" noThreeD="1"/>
</file>

<file path=xl/ctrlProps/ctrlProp65.xml><?xml version="1.0" encoding="utf-8"?>
<formControlPr xmlns="http://schemas.microsoft.com/office/spreadsheetml/2009/9/main" objectType="CheckBox" fmlaLink="$Y$126" lockText="1" noThreeD="1"/>
</file>

<file path=xl/ctrlProps/ctrlProp66.xml><?xml version="1.0" encoding="utf-8"?>
<formControlPr xmlns="http://schemas.microsoft.com/office/spreadsheetml/2009/9/main" objectType="CheckBox" fmlaLink="$AB$126" lockText="1" noThreeD="1"/>
</file>

<file path=xl/ctrlProps/ctrlProp67.xml><?xml version="1.0" encoding="utf-8"?>
<formControlPr xmlns="http://schemas.microsoft.com/office/spreadsheetml/2009/9/main" objectType="Radio" firstButton="1" fmlaLink="$BT$31"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firstButton="1" fmlaLink="AU153"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firstButton="1" fmlaLink="$BD$160"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fmlaLink="$BJ$160"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1</xdr:col>
      <xdr:colOff>10466</xdr:colOff>
      <xdr:row>13</xdr:row>
      <xdr:rowOff>68035</xdr:rowOff>
    </xdr:from>
    <xdr:to>
      <xdr:col>74</xdr:col>
      <xdr:colOff>24074</xdr:colOff>
      <xdr:row>18</xdr:row>
      <xdr:rowOff>85725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81916" y="1896835"/>
          <a:ext cx="12529458" cy="903515"/>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47625</xdr:colOff>
          <xdr:row>77</xdr:row>
          <xdr:rowOff>95250</xdr:rowOff>
        </xdr:from>
        <xdr:to>
          <xdr:col>15</xdr:col>
          <xdr:colOff>57150</xdr:colOff>
          <xdr:row>77</xdr:row>
          <xdr:rowOff>304800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105mm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77</xdr:row>
          <xdr:rowOff>85725</xdr:rowOff>
        </xdr:from>
        <xdr:to>
          <xdr:col>22</xdr:col>
          <xdr:colOff>152400</xdr:colOff>
          <xdr:row>77</xdr:row>
          <xdr:rowOff>295275</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120mm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77</xdr:row>
          <xdr:rowOff>85725</xdr:rowOff>
        </xdr:from>
        <xdr:to>
          <xdr:col>31</xdr:col>
          <xdr:colOff>9525</xdr:colOff>
          <xdr:row>77</xdr:row>
          <xdr:rowOff>304800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135mm以上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78</xdr:row>
          <xdr:rowOff>85725</xdr:rowOff>
        </xdr:from>
        <xdr:to>
          <xdr:col>14</xdr:col>
          <xdr:colOff>9525</xdr:colOff>
          <xdr:row>78</xdr:row>
          <xdr:rowOff>295275</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105mm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78</xdr:row>
          <xdr:rowOff>95250</xdr:rowOff>
        </xdr:from>
        <xdr:to>
          <xdr:col>22</xdr:col>
          <xdr:colOff>152400</xdr:colOff>
          <xdr:row>78</xdr:row>
          <xdr:rowOff>304800</xdr:rowOff>
        </xdr:to>
        <xdr:sp macro="" textlink="">
          <xdr:nvSpPr>
            <xdr:cNvPr id="1068" name="Option Button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120mm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79</xdr:row>
          <xdr:rowOff>95250</xdr:rowOff>
        </xdr:from>
        <xdr:to>
          <xdr:col>15</xdr:col>
          <xdr:colOff>9525</xdr:colOff>
          <xdr:row>79</xdr:row>
          <xdr:rowOff>304800</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105mm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79</xdr:row>
          <xdr:rowOff>95250</xdr:rowOff>
        </xdr:from>
        <xdr:to>
          <xdr:col>22</xdr:col>
          <xdr:colOff>114300</xdr:colOff>
          <xdr:row>79</xdr:row>
          <xdr:rowOff>304800</xdr:rowOff>
        </xdr:to>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120mm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79</xdr:row>
          <xdr:rowOff>95250</xdr:rowOff>
        </xdr:from>
        <xdr:to>
          <xdr:col>30</xdr:col>
          <xdr:colOff>38100</xdr:colOff>
          <xdr:row>79</xdr:row>
          <xdr:rowOff>304800</xdr:rowOff>
        </xdr:to>
        <xdr:sp macro="" textlink="">
          <xdr:nvSpPr>
            <xdr:cNvPr id="1073" name="Option Button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135mm以上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78</xdr:row>
          <xdr:rowOff>85725</xdr:rowOff>
        </xdr:from>
        <xdr:to>
          <xdr:col>30</xdr:col>
          <xdr:colOff>152400</xdr:colOff>
          <xdr:row>78</xdr:row>
          <xdr:rowOff>295275</xdr:rowOff>
        </xdr:to>
        <xdr:sp macro="" textlink="">
          <xdr:nvSpPr>
            <xdr:cNvPr id="1076" name="Option Button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135mm以上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80</xdr:row>
          <xdr:rowOff>85725</xdr:rowOff>
        </xdr:from>
        <xdr:to>
          <xdr:col>15</xdr:col>
          <xdr:colOff>57150</xdr:colOff>
          <xdr:row>80</xdr:row>
          <xdr:rowOff>295275</xdr:rowOff>
        </xdr:to>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90mm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80</xdr:row>
          <xdr:rowOff>85725</xdr:rowOff>
        </xdr:from>
        <xdr:to>
          <xdr:col>22</xdr:col>
          <xdr:colOff>76200</xdr:colOff>
          <xdr:row>80</xdr:row>
          <xdr:rowOff>295275</xdr:rowOff>
        </xdr:to>
        <xdr:sp macro="" textlink="">
          <xdr:nvSpPr>
            <xdr:cNvPr id="1079" name="Option Button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105mm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80</xdr:row>
          <xdr:rowOff>85725</xdr:rowOff>
        </xdr:from>
        <xdr:to>
          <xdr:col>30</xdr:col>
          <xdr:colOff>85725</xdr:colOff>
          <xdr:row>80</xdr:row>
          <xdr:rowOff>295275</xdr:rowOff>
        </xdr:to>
        <xdr:sp macro="" textlink="">
          <xdr:nvSpPr>
            <xdr:cNvPr id="1080" name="Option Button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120mm以上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77</xdr:row>
          <xdr:rowOff>9525</xdr:rowOff>
        </xdr:from>
        <xdr:to>
          <xdr:col>32</xdr:col>
          <xdr:colOff>9525</xdr:colOff>
          <xdr:row>78</xdr:row>
          <xdr:rowOff>9525</xdr:rowOff>
        </xdr:to>
        <xdr:sp macro="" textlink="">
          <xdr:nvSpPr>
            <xdr:cNvPr id="1096" name="Group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78</xdr:row>
          <xdr:rowOff>19050</xdr:rowOff>
        </xdr:from>
        <xdr:to>
          <xdr:col>32</xdr:col>
          <xdr:colOff>9525</xdr:colOff>
          <xdr:row>79</xdr:row>
          <xdr:rowOff>0</xdr:rowOff>
        </xdr:to>
        <xdr:sp macro="" textlink="">
          <xdr:nvSpPr>
            <xdr:cNvPr id="1097" name="Group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79</xdr:row>
          <xdr:rowOff>9525</xdr:rowOff>
        </xdr:from>
        <xdr:to>
          <xdr:col>32</xdr:col>
          <xdr:colOff>9525</xdr:colOff>
          <xdr:row>79</xdr:row>
          <xdr:rowOff>342900</xdr:rowOff>
        </xdr:to>
        <xdr:sp macro="" textlink="">
          <xdr:nvSpPr>
            <xdr:cNvPr id="1098" name="Group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80</xdr:row>
          <xdr:rowOff>0</xdr:rowOff>
        </xdr:from>
        <xdr:to>
          <xdr:col>32</xdr:col>
          <xdr:colOff>9525</xdr:colOff>
          <xdr:row>80</xdr:row>
          <xdr:rowOff>342900</xdr:rowOff>
        </xdr:to>
        <xdr:sp macro="" textlink="">
          <xdr:nvSpPr>
            <xdr:cNvPr id="1099" name="Group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111</xdr:row>
          <xdr:rowOff>47625</xdr:rowOff>
        </xdr:from>
        <xdr:to>
          <xdr:col>9</xdr:col>
          <xdr:colOff>133350</xdr:colOff>
          <xdr:row>112</xdr:row>
          <xdr:rowOff>123825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113</xdr:row>
          <xdr:rowOff>38100</xdr:rowOff>
        </xdr:from>
        <xdr:to>
          <xdr:col>9</xdr:col>
          <xdr:colOff>133350</xdr:colOff>
          <xdr:row>114</xdr:row>
          <xdr:rowOff>114300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111</xdr:row>
          <xdr:rowOff>47625</xdr:rowOff>
        </xdr:from>
        <xdr:to>
          <xdr:col>17</xdr:col>
          <xdr:colOff>114300</xdr:colOff>
          <xdr:row>112</xdr:row>
          <xdr:rowOff>123825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113</xdr:row>
          <xdr:rowOff>38100</xdr:rowOff>
        </xdr:from>
        <xdr:to>
          <xdr:col>17</xdr:col>
          <xdr:colOff>114300</xdr:colOff>
          <xdr:row>114</xdr:row>
          <xdr:rowOff>114300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111</xdr:row>
          <xdr:rowOff>47625</xdr:rowOff>
        </xdr:from>
        <xdr:to>
          <xdr:col>25</xdr:col>
          <xdr:colOff>104775</xdr:colOff>
          <xdr:row>112</xdr:row>
          <xdr:rowOff>123825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113</xdr:row>
          <xdr:rowOff>38100</xdr:rowOff>
        </xdr:from>
        <xdr:to>
          <xdr:col>25</xdr:col>
          <xdr:colOff>104775</xdr:colOff>
          <xdr:row>114</xdr:row>
          <xdr:rowOff>114300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127</xdr:row>
          <xdr:rowOff>57150</xdr:rowOff>
        </xdr:from>
        <xdr:to>
          <xdr:col>9</xdr:col>
          <xdr:colOff>152400</xdr:colOff>
          <xdr:row>129</xdr:row>
          <xdr:rowOff>95250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129</xdr:row>
          <xdr:rowOff>76200</xdr:rowOff>
        </xdr:from>
        <xdr:to>
          <xdr:col>9</xdr:col>
          <xdr:colOff>152400</xdr:colOff>
          <xdr:row>131</xdr:row>
          <xdr:rowOff>95250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131</xdr:row>
          <xdr:rowOff>76200</xdr:rowOff>
        </xdr:from>
        <xdr:to>
          <xdr:col>9</xdr:col>
          <xdr:colOff>152400</xdr:colOff>
          <xdr:row>134</xdr:row>
          <xdr:rowOff>9525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133</xdr:row>
          <xdr:rowOff>66675</xdr:rowOff>
        </xdr:from>
        <xdr:to>
          <xdr:col>9</xdr:col>
          <xdr:colOff>152400</xdr:colOff>
          <xdr:row>136</xdr:row>
          <xdr:rowOff>9525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135</xdr:row>
          <xdr:rowOff>57150</xdr:rowOff>
        </xdr:from>
        <xdr:to>
          <xdr:col>9</xdr:col>
          <xdr:colOff>161925</xdr:colOff>
          <xdr:row>137</xdr:row>
          <xdr:rowOff>95250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137</xdr:row>
          <xdr:rowOff>57150</xdr:rowOff>
        </xdr:from>
        <xdr:to>
          <xdr:col>9</xdr:col>
          <xdr:colOff>161925</xdr:colOff>
          <xdr:row>139</xdr:row>
          <xdr:rowOff>95250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139</xdr:row>
          <xdr:rowOff>57150</xdr:rowOff>
        </xdr:from>
        <xdr:to>
          <xdr:col>9</xdr:col>
          <xdr:colOff>161925</xdr:colOff>
          <xdr:row>142</xdr:row>
          <xdr:rowOff>9525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141</xdr:row>
          <xdr:rowOff>76200</xdr:rowOff>
        </xdr:from>
        <xdr:to>
          <xdr:col>9</xdr:col>
          <xdr:colOff>161925</xdr:colOff>
          <xdr:row>144</xdr:row>
          <xdr:rowOff>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143</xdr:row>
          <xdr:rowOff>76200</xdr:rowOff>
        </xdr:from>
        <xdr:to>
          <xdr:col>9</xdr:col>
          <xdr:colOff>161925</xdr:colOff>
          <xdr:row>146</xdr:row>
          <xdr:rowOff>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145</xdr:row>
          <xdr:rowOff>66675</xdr:rowOff>
        </xdr:from>
        <xdr:to>
          <xdr:col>9</xdr:col>
          <xdr:colOff>161925</xdr:colOff>
          <xdr:row>147</xdr:row>
          <xdr:rowOff>95250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127</xdr:row>
          <xdr:rowOff>57150</xdr:rowOff>
        </xdr:from>
        <xdr:to>
          <xdr:col>27</xdr:col>
          <xdr:colOff>114300</xdr:colOff>
          <xdr:row>129</xdr:row>
          <xdr:rowOff>95250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129</xdr:row>
          <xdr:rowOff>76200</xdr:rowOff>
        </xdr:from>
        <xdr:to>
          <xdr:col>27</xdr:col>
          <xdr:colOff>114300</xdr:colOff>
          <xdr:row>131</xdr:row>
          <xdr:rowOff>95250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131</xdr:row>
          <xdr:rowOff>76200</xdr:rowOff>
        </xdr:from>
        <xdr:to>
          <xdr:col>27</xdr:col>
          <xdr:colOff>114300</xdr:colOff>
          <xdr:row>134</xdr:row>
          <xdr:rowOff>9525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133</xdr:row>
          <xdr:rowOff>66675</xdr:rowOff>
        </xdr:from>
        <xdr:to>
          <xdr:col>27</xdr:col>
          <xdr:colOff>123825</xdr:colOff>
          <xdr:row>136</xdr:row>
          <xdr:rowOff>9525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135</xdr:row>
          <xdr:rowOff>66675</xdr:rowOff>
        </xdr:from>
        <xdr:to>
          <xdr:col>27</xdr:col>
          <xdr:colOff>123825</xdr:colOff>
          <xdr:row>138</xdr:row>
          <xdr:rowOff>9525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137</xdr:row>
          <xdr:rowOff>57150</xdr:rowOff>
        </xdr:from>
        <xdr:to>
          <xdr:col>27</xdr:col>
          <xdr:colOff>123825</xdr:colOff>
          <xdr:row>139</xdr:row>
          <xdr:rowOff>95250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139</xdr:row>
          <xdr:rowOff>57150</xdr:rowOff>
        </xdr:from>
        <xdr:to>
          <xdr:col>27</xdr:col>
          <xdr:colOff>123825</xdr:colOff>
          <xdr:row>142</xdr:row>
          <xdr:rowOff>9525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141</xdr:row>
          <xdr:rowOff>76200</xdr:rowOff>
        </xdr:from>
        <xdr:to>
          <xdr:col>27</xdr:col>
          <xdr:colOff>123825</xdr:colOff>
          <xdr:row>144</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143</xdr:row>
          <xdr:rowOff>66675</xdr:rowOff>
        </xdr:from>
        <xdr:to>
          <xdr:col>27</xdr:col>
          <xdr:colOff>123825</xdr:colOff>
          <xdr:row>145</xdr:row>
          <xdr:rowOff>85725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145</xdr:row>
          <xdr:rowOff>66675</xdr:rowOff>
        </xdr:from>
        <xdr:to>
          <xdr:col>27</xdr:col>
          <xdr:colOff>123825</xdr:colOff>
          <xdr:row>147</xdr:row>
          <xdr:rowOff>95250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42334</xdr:colOff>
      <xdr:row>52</xdr:row>
      <xdr:rowOff>21167</xdr:rowOff>
    </xdr:from>
    <xdr:to>
      <xdr:col>8</xdr:col>
      <xdr:colOff>0</xdr:colOff>
      <xdr:row>55</xdr:row>
      <xdr:rowOff>10583</xdr:rowOff>
    </xdr:to>
    <xdr:cxnSp macro="">
      <xdr:nvCxnSpPr>
        <xdr:cNvPr id="67" name="直線コネクタ 66">
          <a:extLst>
            <a:ext uri="{FF2B5EF4-FFF2-40B4-BE49-F238E27FC236}">
              <a16:creationId xmlns:a16="http://schemas.microsoft.com/office/drawing/2014/main" id="{00000000-0008-0000-0000-000043000000}"/>
            </a:ext>
          </a:extLst>
        </xdr:cNvPr>
        <xdr:cNvCxnSpPr/>
      </xdr:nvCxnSpPr>
      <xdr:spPr>
        <a:xfrm>
          <a:off x="42334" y="8526992"/>
          <a:ext cx="1329266" cy="75141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44</xdr:col>
          <xdr:colOff>38100</xdr:colOff>
          <xdr:row>77</xdr:row>
          <xdr:rowOff>104775</xdr:rowOff>
        </xdr:from>
        <xdr:to>
          <xdr:col>50</xdr:col>
          <xdr:colOff>19050</xdr:colOff>
          <xdr:row>77</xdr:row>
          <xdr:rowOff>314325</xdr:rowOff>
        </xdr:to>
        <xdr:sp macro="" textlink="">
          <xdr:nvSpPr>
            <xdr:cNvPr id="1196" name="Option Button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90mm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152400</xdr:colOff>
          <xdr:row>77</xdr:row>
          <xdr:rowOff>104775</xdr:rowOff>
        </xdr:from>
        <xdr:to>
          <xdr:col>58</xdr:col>
          <xdr:colOff>38100</xdr:colOff>
          <xdr:row>77</xdr:row>
          <xdr:rowOff>314325</xdr:rowOff>
        </xdr:to>
        <xdr:sp macro="" textlink="">
          <xdr:nvSpPr>
            <xdr:cNvPr id="1197" name="Option Button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105mm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142875</xdr:colOff>
          <xdr:row>77</xdr:row>
          <xdr:rowOff>104775</xdr:rowOff>
        </xdr:from>
        <xdr:to>
          <xdr:col>65</xdr:col>
          <xdr:colOff>104775</xdr:colOff>
          <xdr:row>77</xdr:row>
          <xdr:rowOff>314325</xdr:rowOff>
        </xdr:to>
        <xdr:sp macro="" textlink="">
          <xdr:nvSpPr>
            <xdr:cNvPr id="1198" name="Option Button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120mm以上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77</xdr:row>
          <xdr:rowOff>0</xdr:rowOff>
        </xdr:from>
        <xdr:to>
          <xdr:col>67</xdr:col>
          <xdr:colOff>19050</xdr:colOff>
          <xdr:row>77</xdr:row>
          <xdr:rowOff>342900</xdr:rowOff>
        </xdr:to>
        <xdr:sp macro="" textlink="">
          <xdr:nvSpPr>
            <xdr:cNvPr id="1199" name="Group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78</xdr:row>
          <xdr:rowOff>85725</xdr:rowOff>
        </xdr:from>
        <xdr:to>
          <xdr:col>49</xdr:col>
          <xdr:colOff>104775</xdr:colOff>
          <xdr:row>78</xdr:row>
          <xdr:rowOff>295275</xdr:rowOff>
        </xdr:to>
        <xdr:sp macro="" textlink="">
          <xdr:nvSpPr>
            <xdr:cNvPr id="1200" name="Option Button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90mm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152400</xdr:colOff>
          <xdr:row>78</xdr:row>
          <xdr:rowOff>76200</xdr:rowOff>
        </xdr:from>
        <xdr:to>
          <xdr:col>57</xdr:col>
          <xdr:colOff>152400</xdr:colOff>
          <xdr:row>78</xdr:row>
          <xdr:rowOff>295275</xdr:rowOff>
        </xdr:to>
        <xdr:sp macro="" textlink="">
          <xdr:nvSpPr>
            <xdr:cNvPr id="1201" name="Option Button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105mm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142875</xdr:colOff>
          <xdr:row>78</xdr:row>
          <xdr:rowOff>66675</xdr:rowOff>
        </xdr:from>
        <xdr:to>
          <xdr:col>65</xdr:col>
          <xdr:colOff>85725</xdr:colOff>
          <xdr:row>78</xdr:row>
          <xdr:rowOff>276225</xdr:rowOff>
        </xdr:to>
        <xdr:sp macro="" textlink="">
          <xdr:nvSpPr>
            <xdr:cNvPr id="1202" name="Option Button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120mm以上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78</xdr:row>
          <xdr:rowOff>0</xdr:rowOff>
        </xdr:from>
        <xdr:to>
          <xdr:col>67</xdr:col>
          <xdr:colOff>9525</xdr:colOff>
          <xdr:row>79</xdr:row>
          <xdr:rowOff>0</xdr:rowOff>
        </xdr:to>
        <xdr:sp macro="" textlink="">
          <xdr:nvSpPr>
            <xdr:cNvPr id="1203" name="Group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79</xdr:row>
          <xdr:rowOff>85725</xdr:rowOff>
        </xdr:from>
        <xdr:to>
          <xdr:col>49</xdr:col>
          <xdr:colOff>76200</xdr:colOff>
          <xdr:row>79</xdr:row>
          <xdr:rowOff>295275</xdr:rowOff>
        </xdr:to>
        <xdr:sp macro="" textlink="">
          <xdr:nvSpPr>
            <xdr:cNvPr id="1204" name="Option Button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30mm以下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152400</xdr:colOff>
          <xdr:row>79</xdr:row>
          <xdr:rowOff>85725</xdr:rowOff>
        </xdr:from>
        <xdr:to>
          <xdr:col>57</xdr:col>
          <xdr:colOff>133350</xdr:colOff>
          <xdr:row>79</xdr:row>
          <xdr:rowOff>295275</xdr:rowOff>
        </xdr:to>
        <xdr:sp macro="" textlink="">
          <xdr:nvSpPr>
            <xdr:cNvPr id="1205" name="Option Button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40mm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142875</xdr:colOff>
          <xdr:row>79</xdr:row>
          <xdr:rowOff>66675</xdr:rowOff>
        </xdr:from>
        <xdr:to>
          <xdr:col>65</xdr:col>
          <xdr:colOff>76200</xdr:colOff>
          <xdr:row>79</xdr:row>
          <xdr:rowOff>276225</xdr:rowOff>
        </xdr:to>
        <xdr:sp macro="" textlink="">
          <xdr:nvSpPr>
            <xdr:cNvPr id="1206" name="Option Button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45mm以上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79</xdr:row>
          <xdr:rowOff>9525</xdr:rowOff>
        </xdr:from>
        <xdr:to>
          <xdr:col>67</xdr:col>
          <xdr:colOff>9525</xdr:colOff>
          <xdr:row>80</xdr:row>
          <xdr:rowOff>9525</xdr:rowOff>
        </xdr:to>
        <xdr:sp macro="" textlink="">
          <xdr:nvSpPr>
            <xdr:cNvPr id="1207" name="Group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118</xdr:row>
          <xdr:rowOff>57150</xdr:rowOff>
        </xdr:from>
        <xdr:to>
          <xdr:col>11</xdr:col>
          <xdr:colOff>0</xdr:colOff>
          <xdr:row>119</xdr:row>
          <xdr:rowOff>104775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118</xdr:row>
          <xdr:rowOff>47625</xdr:rowOff>
        </xdr:from>
        <xdr:to>
          <xdr:col>15</xdr:col>
          <xdr:colOff>0</xdr:colOff>
          <xdr:row>119</xdr:row>
          <xdr:rowOff>104775</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118</xdr:row>
          <xdr:rowOff>47625</xdr:rowOff>
        </xdr:from>
        <xdr:to>
          <xdr:col>19</xdr:col>
          <xdr:colOff>57150</xdr:colOff>
          <xdr:row>119</xdr:row>
          <xdr:rowOff>104775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120</xdr:row>
          <xdr:rowOff>38100</xdr:rowOff>
        </xdr:from>
        <xdr:to>
          <xdr:col>19</xdr:col>
          <xdr:colOff>47625</xdr:colOff>
          <xdr:row>121</xdr:row>
          <xdr:rowOff>104775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120</xdr:row>
          <xdr:rowOff>47625</xdr:rowOff>
        </xdr:from>
        <xdr:to>
          <xdr:col>11</xdr:col>
          <xdr:colOff>0</xdr:colOff>
          <xdr:row>121</xdr:row>
          <xdr:rowOff>104775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120</xdr:row>
          <xdr:rowOff>38100</xdr:rowOff>
        </xdr:from>
        <xdr:to>
          <xdr:col>15</xdr:col>
          <xdr:colOff>19050</xdr:colOff>
          <xdr:row>121</xdr:row>
          <xdr:rowOff>104775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122</xdr:row>
          <xdr:rowOff>47625</xdr:rowOff>
        </xdr:from>
        <xdr:to>
          <xdr:col>10</xdr:col>
          <xdr:colOff>152400</xdr:colOff>
          <xdr:row>123</xdr:row>
          <xdr:rowOff>104775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122</xdr:row>
          <xdr:rowOff>47625</xdr:rowOff>
        </xdr:from>
        <xdr:to>
          <xdr:col>14</xdr:col>
          <xdr:colOff>152400</xdr:colOff>
          <xdr:row>123</xdr:row>
          <xdr:rowOff>104775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122</xdr:row>
          <xdr:rowOff>47625</xdr:rowOff>
        </xdr:from>
        <xdr:to>
          <xdr:col>19</xdr:col>
          <xdr:colOff>38100</xdr:colOff>
          <xdr:row>123</xdr:row>
          <xdr:rowOff>104775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124</xdr:row>
          <xdr:rowOff>47625</xdr:rowOff>
        </xdr:from>
        <xdr:to>
          <xdr:col>10</xdr:col>
          <xdr:colOff>152400</xdr:colOff>
          <xdr:row>125</xdr:row>
          <xdr:rowOff>104775</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124</xdr:row>
          <xdr:rowOff>47625</xdr:rowOff>
        </xdr:from>
        <xdr:to>
          <xdr:col>14</xdr:col>
          <xdr:colOff>152400</xdr:colOff>
          <xdr:row>125</xdr:row>
          <xdr:rowOff>104775</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124</xdr:row>
          <xdr:rowOff>47625</xdr:rowOff>
        </xdr:from>
        <xdr:to>
          <xdr:col>19</xdr:col>
          <xdr:colOff>47625</xdr:colOff>
          <xdr:row>125</xdr:row>
          <xdr:rowOff>104775</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10466</xdr:colOff>
      <xdr:row>13</xdr:row>
      <xdr:rowOff>68035</xdr:rowOff>
    </xdr:from>
    <xdr:to>
      <xdr:col>74</xdr:col>
      <xdr:colOff>24074</xdr:colOff>
      <xdr:row>18</xdr:row>
      <xdr:rowOff>85725</xdr:rowOff>
    </xdr:to>
    <xdr:sp macro="" textlink="">
      <xdr:nvSpPr>
        <xdr:cNvPr id="75" name="正方形/長方形 74">
          <a:extLst>
            <a:ext uri="{FF2B5EF4-FFF2-40B4-BE49-F238E27FC236}">
              <a16:creationId xmlns:a16="http://schemas.microsoft.com/office/drawing/2014/main" id="{00000000-0008-0000-0000-00004B000000}"/>
            </a:ext>
          </a:extLst>
        </xdr:cNvPr>
        <xdr:cNvSpPr/>
      </xdr:nvSpPr>
      <xdr:spPr>
        <a:xfrm>
          <a:off x="181916" y="1896835"/>
          <a:ext cx="12529458" cy="827315"/>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61</xdr:col>
          <xdr:colOff>142875</xdr:colOff>
          <xdr:row>30</xdr:row>
          <xdr:rowOff>9525</xdr:rowOff>
        </xdr:from>
        <xdr:to>
          <xdr:col>63</xdr:col>
          <xdr:colOff>152400</xdr:colOff>
          <xdr:row>31</xdr:row>
          <xdr:rowOff>47625</xdr:rowOff>
        </xdr:to>
        <xdr:sp macro="" textlink="">
          <xdr:nvSpPr>
            <xdr:cNvPr id="1227" name="Option Button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161925</xdr:colOff>
          <xdr:row>30</xdr:row>
          <xdr:rowOff>9525</xdr:rowOff>
        </xdr:from>
        <xdr:to>
          <xdr:col>69</xdr:col>
          <xdr:colOff>0</xdr:colOff>
          <xdr:row>31</xdr:row>
          <xdr:rowOff>47625</xdr:rowOff>
        </xdr:to>
        <xdr:sp macro="" textlink="">
          <xdr:nvSpPr>
            <xdr:cNvPr id="1228" name="Option Button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0</xdr:colOff>
          <xdr:row>30</xdr:row>
          <xdr:rowOff>0</xdr:rowOff>
        </xdr:from>
        <xdr:to>
          <xdr:col>70</xdr:col>
          <xdr:colOff>9525</xdr:colOff>
          <xdr:row>31</xdr:row>
          <xdr:rowOff>0</xdr:rowOff>
        </xdr:to>
        <xdr:sp macro="" textlink="">
          <xdr:nvSpPr>
            <xdr:cNvPr id="1229" name="Group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0</xdr:col>
      <xdr:colOff>131379</xdr:colOff>
      <xdr:row>153</xdr:row>
      <xdr:rowOff>39413</xdr:rowOff>
    </xdr:from>
    <xdr:to>
      <xdr:col>1</xdr:col>
      <xdr:colOff>144517</xdr:colOff>
      <xdr:row>156</xdr:row>
      <xdr:rowOff>0</xdr:rowOff>
    </xdr:to>
    <xdr:sp macro="" textlink="">
      <xdr:nvSpPr>
        <xdr:cNvPr id="81" name="矢印: 下 80">
          <a:extLst>
            <a:ext uri="{FF2B5EF4-FFF2-40B4-BE49-F238E27FC236}">
              <a16:creationId xmlns:a16="http://schemas.microsoft.com/office/drawing/2014/main" id="{00000000-0008-0000-0000-000051000000}"/>
            </a:ext>
          </a:extLst>
        </xdr:cNvPr>
        <xdr:cNvSpPr/>
      </xdr:nvSpPr>
      <xdr:spPr>
        <a:xfrm>
          <a:off x="131379" y="24518663"/>
          <a:ext cx="184588" cy="41778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72259</xdr:colOff>
      <xdr:row>153</xdr:row>
      <xdr:rowOff>32845</xdr:rowOff>
    </xdr:from>
    <xdr:to>
      <xdr:col>16</xdr:col>
      <xdr:colOff>85397</xdr:colOff>
      <xdr:row>155</xdr:row>
      <xdr:rowOff>144518</xdr:rowOff>
    </xdr:to>
    <xdr:sp macro="" textlink="">
      <xdr:nvSpPr>
        <xdr:cNvPr id="82" name="矢印: 下 81">
          <a:extLst>
            <a:ext uri="{FF2B5EF4-FFF2-40B4-BE49-F238E27FC236}">
              <a16:creationId xmlns:a16="http://schemas.microsoft.com/office/drawing/2014/main" id="{00000000-0008-0000-0000-000052000000}"/>
            </a:ext>
          </a:extLst>
        </xdr:cNvPr>
        <xdr:cNvSpPr/>
      </xdr:nvSpPr>
      <xdr:spPr>
        <a:xfrm>
          <a:off x="2644009" y="24512095"/>
          <a:ext cx="184588" cy="41647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2704</xdr:colOff>
      <xdr:row>153</xdr:row>
      <xdr:rowOff>6569</xdr:rowOff>
    </xdr:from>
    <xdr:to>
      <xdr:col>32</xdr:col>
      <xdr:colOff>105103</xdr:colOff>
      <xdr:row>155</xdr:row>
      <xdr:rowOff>3</xdr:rowOff>
    </xdr:to>
    <xdr:sp macro="" textlink="">
      <xdr:nvSpPr>
        <xdr:cNvPr id="83" name="矢印: 上向き折線 82">
          <a:extLst>
            <a:ext uri="{FF2B5EF4-FFF2-40B4-BE49-F238E27FC236}">
              <a16:creationId xmlns:a16="http://schemas.microsoft.com/office/drawing/2014/main" id="{00000000-0008-0000-0000-000053000000}"/>
            </a:ext>
          </a:extLst>
        </xdr:cNvPr>
        <xdr:cNvSpPr/>
      </xdr:nvSpPr>
      <xdr:spPr>
        <a:xfrm rot="5400000">
          <a:off x="5305462" y="24498011"/>
          <a:ext cx="298234" cy="273849"/>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66675</xdr:colOff>
          <xdr:row>151</xdr:row>
          <xdr:rowOff>38100</xdr:rowOff>
        </xdr:from>
        <xdr:to>
          <xdr:col>1</xdr:col>
          <xdr:colOff>152400</xdr:colOff>
          <xdr:row>153</xdr:row>
          <xdr:rowOff>0</xdr:rowOff>
        </xdr:to>
        <xdr:sp macro="" textlink="">
          <xdr:nvSpPr>
            <xdr:cNvPr id="1247" name="Option Button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151</xdr:row>
          <xdr:rowOff>19050</xdr:rowOff>
        </xdr:from>
        <xdr:to>
          <xdr:col>17</xdr:col>
          <xdr:colOff>19050</xdr:colOff>
          <xdr:row>152</xdr:row>
          <xdr:rowOff>123825</xdr:rowOff>
        </xdr:to>
        <xdr:sp macro="" textlink="">
          <xdr:nvSpPr>
            <xdr:cNvPr id="1248" name="Option Button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151</xdr:row>
          <xdr:rowOff>28575</xdr:rowOff>
        </xdr:from>
        <xdr:to>
          <xdr:col>31</xdr:col>
          <xdr:colOff>152400</xdr:colOff>
          <xdr:row>153</xdr:row>
          <xdr:rowOff>0</xdr:rowOff>
        </xdr:to>
        <xdr:sp macro="" textlink="">
          <xdr:nvSpPr>
            <xdr:cNvPr id="1249" name="Option Button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150</xdr:row>
          <xdr:rowOff>152400</xdr:rowOff>
        </xdr:from>
        <xdr:to>
          <xdr:col>45</xdr:col>
          <xdr:colOff>0</xdr:colOff>
          <xdr:row>153</xdr:row>
          <xdr:rowOff>9525</xdr:rowOff>
        </xdr:to>
        <xdr:sp macro="" textlink="">
          <xdr:nvSpPr>
            <xdr:cNvPr id="1250" name="Group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114300</xdr:colOff>
          <xdr:row>156</xdr:row>
          <xdr:rowOff>85725</xdr:rowOff>
        </xdr:from>
        <xdr:to>
          <xdr:col>57</xdr:col>
          <xdr:colOff>57150</xdr:colOff>
          <xdr:row>157</xdr:row>
          <xdr:rowOff>95250</xdr:rowOff>
        </xdr:to>
        <xdr:sp macro="" textlink="">
          <xdr:nvSpPr>
            <xdr:cNvPr id="1251" name="Option Button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142875</xdr:colOff>
          <xdr:row>156</xdr:row>
          <xdr:rowOff>66675</xdr:rowOff>
        </xdr:from>
        <xdr:to>
          <xdr:col>60</xdr:col>
          <xdr:colOff>19050</xdr:colOff>
          <xdr:row>157</xdr:row>
          <xdr:rowOff>95250</xdr:rowOff>
        </xdr:to>
        <xdr:sp macro="" textlink="">
          <xdr:nvSpPr>
            <xdr:cNvPr id="1252" name="Option Button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155</xdr:row>
          <xdr:rowOff>9525</xdr:rowOff>
        </xdr:from>
        <xdr:to>
          <xdr:col>61</xdr:col>
          <xdr:colOff>9525</xdr:colOff>
          <xdr:row>158</xdr:row>
          <xdr:rowOff>0</xdr:rowOff>
        </xdr:to>
        <xdr:sp macro="" textlink="">
          <xdr:nvSpPr>
            <xdr:cNvPr id="1253" name="Group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123825</xdr:colOff>
          <xdr:row>156</xdr:row>
          <xdr:rowOff>57150</xdr:rowOff>
        </xdr:from>
        <xdr:to>
          <xdr:col>63</xdr:col>
          <xdr:colOff>38100</xdr:colOff>
          <xdr:row>157</xdr:row>
          <xdr:rowOff>104775</xdr:rowOff>
        </xdr:to>
        <xdr:sp macro="" textlink="">
          <xdr:nvSpPr>
            <xdr:cNvPr id="1254" name="Option Button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142875</xdr:colOff>
          <xdr:row>156</xdr:row>
          <xdr:rowOff>47625</xdr:rowOff>
        </xdr:from>
        <xdr:to>
          <xdr:col>66</xdr:col>
          <xdr:colOff>28575</xdr:colOff>
          <xdr:row>157</xdr:row>
          <xdr:rowOff>85725</xdr:rowOff>
        </xdr:to>
        <xdr:sp macro="" textlink="">
          <xdr:nvSpPr>
            <xdr:cNvPr id="1255" name="Option Button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154</xdr:row>
          <xdr:rowOff>152400</xdr:rowOff>
        </xdr:from>
        <xdr:to>
          <xdr:col>67</xdr:col>
          <xdr:colOff>0</xdr:colOff>
          <xdr:row>158</xdr:row>
          <xdr:rowOff>0</xdr:rowOff>
        </xdr:to>
        <xdr:sp macro="" textlink="">
          <xdr:nvSpPr>
            <xdr:cNvPr id="1256" name="Group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63" Type="http://schemas.openxmlformats.org/officeDocument/2006/relationships/ctrlProp" Target="../ctrlProps/ctrlProp59.xml"/><Relationship Id="rId68" Type="http://schemas.openxmlformats.org/officeDocument/2006/relationships/ctrlProp" Target="../ctrlProps/ctrlProp64.xml"/><Relationship Id="rId76" Type="http://schemas.openxmlformats.org/officeDocument/2006/relationships/ctrlProp" Target="../ctrlProps/ctrlProp72.xml"/><Relationship Id="rId7" Type="http://schemas.openxmlformats.org/officeDocument/2006/relationships/ctrlProp" Target="../ctrlProps/ctrlProp3.xml"/><Relationship Id="rId71" Type="http://schemas.openxmlformats.org/officeDocument/2006/relationships/ctrlProp" Target="../ctrlProps/ctrlProp67.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79" Type="http://schemas.openxmlformats.org/officeDocument/2006/relationships/ctrlProp" Target="../ctrlProps/ctrlProp75.xml"/><Relationship Id="rId5" Type="http://schemas.openxmlformats.org/officeDocument/2006/relationships/ctrlProp" Target="../ctrlProps/ctrlProp1.xml"/><Relationship Id="rId61" Type="http://schemas.openxmlformats.org/officeDocument/2006/relationships/ctrlProp" Target="../ctrlProps/ctrlProp57.xml"/><Relationship Id="rId82" Type="http://schemas.openxmlformats.org/officeDocument/2006/relationships/ctrlProp" Target="../ctrlProps/ctrlProp78.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1" Type="http://schemas.openxmlformats.org/officeDocument/2006/relationships/hyperlink" Target="mailto:info@hro.co.jp"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CJ516"/>
  <sheetViews>
    <sheetView showGridLines="0" tabSelected="1" view="pageBreakPreview" topLeftCell="A4" zoomScale="85" zoomScaleNormal="85" zoomScaleSheetLayoutView="85" workbookViewId="0">
      <selection activeCell="I21" sqref="I21:AA21"/>
    </sheetView>
  </sheetViews>
  <sheetFormatPr defaultRowHeight="13.5" x14ac:dyDescent="0.15"/>
  <cols>
    <col min="1" max="144" width="2.25" style="1" customWidth="1"/>
    <col min="145" max="16384" width="9" style="1"/>
  </cols>
  <sheetData>
    <row r="1" spans="1:76" ht="12.6" customHeight="1" x14ac:dyDescent="0.15">
      <c r="A1" s="516" t="s">
        <v>0</v>
      </c>
      <c r="B1" s="517"/>
      <c r="C1" s="517"/>
      <c r="D1" s="517"/>
      <c r="E1" s="517"/>
      <c r="F1" s="517"/>
      <c r="G1" s="517"/>
      <c r="H1" s="517"/>
      <c r="I1" s="522" t="s">
        <v>302</v>
      </c>
      <c r="J1" s="523"/>
      <c r="K1" s="523"/>
      <c r="L1" s="523"/>
      <c r="M1" s="523"/>
      <c r="N1" s="523"/>
      <c r="O1" s="523"/>
      <c r="P1" s="523"/>
      <c r="Q1" s="523"/>
      <c r="R1" s="523"/>
      <c r="S1" s="523"/>
      <c r="T1" s="523"/>
      <c r="U1" s="523"/>
      <c r="V1" s="523"/>
      <c r="W1" s="523"/>
      <c r="X1" s="523"/>
      <c r="Y1" s="523"/>
      <c r="Z1" s="523"/>
      <c r="AA1" s="523"/>
      <c r="AB1" s="523"/>
      <c r="AC1" s="523"/>
      <c r="AD1" s="523"/>
      <c r="AE1" s="523"/>
      <c r="AF1" s="523"/>
      <c r="AG1" s="523"/>
      <c r="AH1" s="523"/>
      <c r="AI1" s="523"/>
      <c r="AJ1" s="523"/>
      <c r="AK1" s="523"/>
      <c r="AL1" s="523"/>
      <c r="AM1" s="523"/>
      <c r="AN1" s="523"/>
      <c r="AO1" s="523"/>
      <c r="AP1" s="523"/>
      <c r="AQ1" s="523"/>
      <c r="AR1" s="523"/>
      <c r="AS1" s="523"/>
      <c r="AT1" s="523"/>
      <c r="AU1" s="523"/>
      <c r="AV1" s="523"/>
      <c r="AW1" s="516" t="s">
        <v>297</v>
      </c>
      <c r="AX1" s="517"/>
      <c r="AY1" s="517"/>
      <c r="AZ1" s="517"/>
      <c r="BA1" s="517"/>
      <c r="BB1" s="517"/>
      <c r="BC1" s="517"/>
      <c r="BD1" s="517"/>
      <c r="BE1" s="528" t="s">
        <v>365</v>
      </c>
      <c r="BF1" s="529"/>
      <c r="BG1" s="529"/>
      <c r="BH1" s="529"/>
      <c r="BI1" s="529"/>
      <c r="BJ1" s="529"/>
      <c r="BK1" s="529"/>
      <c r="BL1" s="529"/>
      <c r="BM1" s="529"/>
      <c r="BN1" s="529"/>
      <c r="BO1" s="529"/>
      <c r="BP1" s="529"/>
      <c r="BQ1" s="529"/>
      <c r="BR1" s="529"/>
      <c r="BS1" s="529"/>
      <c r="BT1" s="529"/>
      <c r="BU1" s="529"/>
      <c r="BV1" s="529"/>
      <c r="BW1" s="529"/>
      <c r="BX1" s="530"/>
    </row>
    <row r="2" spans="1:76" ht="12.6" customHeight="1" x14ac:dyDescent="0.15">
      <c r="A2" s="518"/>
      <c r="B2" s="519"/>
      <c r="C2" s="519"/>
      <c r="D2" s="519"/>
      <c r="E2" s="519"/>
      <c r="F2" s="519"/>
      <c r="G2" s="519"/>
      <c r="H2" s="519"/>
      <c r="I2" s="524"/>
      <c r="J2" s="525"/>
      <c r="K2" s="525"/>
      <c r="L2" s="525"/>
      <c r="M2" s="525"/>
      <c r="N2" s="525"/>
      <c r="O2" s="525"/>
      <c r="P2" s="525"/>
      <c r="Q2" s="525"/>
      <c r="R2" s="525"/>
      <c r="S2" s="525"/>
      <c r="T2" s="525"/>
      <c r="U2" s="525"/>
      <c r="V2" s="525"/>
      <c r="W2" s="525"/>
      <c r="X2" s="525"/>
      <c r="Y2" s="525"/>
      <c r="Z2" s="525"/>
      <c r="AA2" s="525"/>
      <c r="AB2" s="525"/>
      <c r="AC2" s="525"/>
      <c r="AD2" s="525"/>
      <c r="AE2" s="525"/>
      <c r="AF2" s="525"/>
      <c r="AG2" s="525"/>
      <c r="AH2" s="525"/>
      <c r="AI2" s="525"/>
      <c r="AJ2" s="525"/>
      <c r="AK2" s="525"/>
      <c r="AL2" s="525"/>
      <c r="AM2" s="525"/>
      <c r="AN2" s="525"/>
      <c r="AO2" s="525"/>
      <c r="AP2" s="525"/>
      <c r="AQ2" s="525"/>
      <c r="AR2" s="525"/>
      <c r="AS2" s="525"/>
      <c r="AT2" s="525"/>
      <c r="AU2" s="525"/>
      <c r="AV2" s="525"/>
      <c r="AW2" s="518"/>
      <c r="AX2" s="519"/>
      <c r="AY2" s="519"/>
      <c r="AZ2" s="519"/>
      <c r="BA2" s="519"/>
      <c r="BB2" s="519"/>
      <c r="BC2" s="519"/>
      <c r="BD2" s="519"/>
      <c r="BE2" s="531"/>
      <c r="BF2" s="532"/>
      <c r="BG2" s="532"/>
      <c r="BH2" s="532"/>
      <c r="BI2" s="532"/>
      <c r="BJ2" s="532"/>
      <c r="BK2" s="532"/>
      <c r="BL2" s="532"/>
      <c r="BM2" s="532"/>
      <c r="BN2" s="532"/>
      <c r="BO2" s="532"/>
      <c r="BP2" s="532"/>
      <c r="BQ2" s="532"/>
      <c r="BR2" s="532"/>
      <c r="BS2" s="532"/>
      <c r="BT2" s="532"/>
      <c r="BU2" s="532"/>
      <c r="BV2" s="532"/>
      <c r="BW2" s="532"/>
      <c r="BX2" s="533"/>
    </row>
    <row r="3" spans="1:76" ht="12.6" customHeight="1" thickBot="1" x14ac:dyDescent="0.2">
      <c r="A3" s="520"/>
      <c r="B3" s="521"/>
      <c r="C3" s="521"/>
      <c r="D3" s="521"/>
      <c r="E3" s="521"/>
      <c r="F3" s="521"/>
      <c r="G3" s="521"/>
      <c r="H3" s="521"/>
      <c r="I3" s="526"/>
      <c r="J3" s="527"/>
      <c r="K3" s="527"/>
      <c r="L3" s="527"/>
      <c r="M3" s="527"/>
      <c r="N3" s="527"/>
      <c r="O3" s="527"/>
      <c r="P3" s="527"/>
      <c r="Q3" s="527"/>
      <c r="R3" s="527"/>
      <c r="S3" s="527"/>
      <c r="T3" s="527"/>
      <c r="U3" s="527"/>
      <c r="V3" s="527"/>
      <c r="W3" s="527"/>
      <c r="X3" s="527"/>
      <c r="Y3" s="527"/>
      <c r="Z3" s="527"/>
      <c r="AA3" s="527"/>
      <c r="AB3" s="527"/>
      <c r="AC3" s="527"/>
      <c r="AD3" s="527"/>
      <c r="AE3" s="527"/>
      <c r="AF3" s="527"/>
      <c r="AG3" s="527"/>
      <c r="AH3" s="527"/>
      <c r="AI3" s="527"/>
      <c r="AJ3" s="527"/>
      <c r="AK3" s="527"/>
      <c r="AL3" s="527"/>
      <c r="AM3" s="527"/>
      <c r="AN3" s="527"/>
      <c r="AO3" s="527"/>
      <c r="AP3" s="527"/>
      <c r="AQ3" s="527"/>
      <c r="AR3" s="527"/>
      <c r="AS3" s="527"/>
      <c r="AT3" s="527"/>
      <c r="AU3" s="527"/>
      <c r="AV3" s="527"/>
      <c r="AW3" s="520"/>
      <c r="AX3" s="521"/>
      <c r="AY3" s="521"/>
      <c r="AZ3" s="521"/>
      <c r="BA3" s="521"/>
      <c r="BB3" s="521"/>
      <c r="BC3" s="521"/>
      <c r="BD3" s="521"/>
      <c r="BE3" s="534"/>
      <c r="BF3" s="535"/>
      <c r="BG3" s="535"/>
      <c r="BH3" s="535"/>
      <c r="BI3" s="535"/>
      <c r="BJ3" s="535"/>
      <c r="BK3" s="535"/>
      <c r="BL3" s="535"/>
      <c r="BM3" s="535"/>
      <c r="BN3" s="535"/>
      <c r="BO3" s="535"/>
      <c r="BP3" s="535"/>
      <c r="BQ3" s="535"/>
      <c r="BR3" s="535"/>
      <c r="BS3" s="535"/>
      <c r="BT3" s="535"/>
      <c r="BU3" s="535"/>
      <c r="BV3" s="535"/>
      <c r="BW3" s="535"/>
      <c r="BX3" s="536"/>
    </row>
    <row r="4" spans="1:76" ht="6" customHeight="1" thickBot="1" x14ac:dyDescent="0.2"/>
    <row r="5" spans="1:76" ht="11.45" customHeight="1" x14ac:dyDescent="0.15">
      <c r="A5" s="537" t="s">
        <v>363</v>
      </c>
      <c r="B5" s="538"/>
      <c r="C5" s="538"/>
      <c r="D5" s="538"/>
      <c r="E5" s="538"/>
      <c r="F5" s="538"/>
      <c r="G5" s="538"/>
      <c r="H5" s="538"/>
      <c r="I5" s="538"/>
      <c r="J5" s="538"/>
      <c r="K5" s="538"/>
      <c r="L5" s="538"/>
      <c r="M5" s="538"/>
      <c r="N5" s="538"/>
      <c r="O5" s="538"/>
      <c r="P5" s="538"/>
      <c r="Q5" s="538"/>
      <c r="R5" s="538"/>
      <c r="S5" s="538"/>
      <c r="T5" s="538"/>
      <c r="U5" s="538"/>
      <c r="V5" s="538"/>
      <c r="W5" s="538"/>
      <c r="X5" s="538"/>
      <c r="Y5" s="538"/>
      <c r="Z5" s="538"/>
      <c r="AA5" s="538"/>
      <c r="AB5" s="538"/>
      <c r="AC5" s="538"/>
      <c r="AD5" s="538"/>
      <c r="AE5" s="538"/>
      <c r="AF5" s="538"/>
      <c r="AG5" s="538"/>
      <c r="AH5" s="538"/>
      <c r="AI5" s="538"/>
      <c r="AJ5" s="538"/>
      <c r="AK5" s="538"/>
      <c r="AL5" s="538"/>
      <c r="AM5" s="538"/>
      <c r="AN5" s="538"/>
      <c r="AO5" s="538"/>
      <c r="AP5" s="538"/>
      <c r="AQ5" s="538"/>
      <c r="AR5" s="538"/>
      <c r="AS5" s="538"/>
      <c r="AT5" s="538"/>
      <c r="AU5" s="538"/>
      <c r="AV5" s="538"/>
      <c r="AW5" s="538"/>
      <c r="AX5" s="538"/>
      <c r="AY5" s="538"/>
      <c r="AZ5" s="538"/>
      <c r="BA5" s="538"/>
      <c r="BB5" s="538"/>
      <c r="BC5" s="538"/>
      <c r="BD5" s="538"/>
      <c r="BE5" s="538"/>
      <c r="BF5" s="538"/>
      <c r="BG5" s="538"/>
      <c r="BH5" s="538"/>
      <c r="BI5" s="538"/>
      <c r="BJ5" s="538"/>
      <c r="BK5" s="538"/>
      <c r="BL5" s="538"/>
      <c r="BM5" s="538"/>
      <c r="BN5" s="538"/>
      <c r="BO5" s="538"/>
      <c r="BP5" s="538"/>
      <c r="BQ5" s="538"/>
      <c r="BR5" s="538"/>
      <c r="BS5" s="538"/>
      <c r="BT5" s="538"/>
      <c r="BU5" s="538"/>
      <c r="BV5" s="538"/>
      <c r="BW5" s="538"/>
      <c r="BX5" s="539"/>
    </row>
    <row r="6" spans="1:76" ht="11.45" customHeight="1" x14ac:dyDescent="0.15">
      <c r="A6" s="540"/>
      <c r="B6" s="541"/>
      <c r="C6" s="541"/>
      <c r="D6" s="541"/>
      <c r="E6" s="541"/>
      <c r="F6" s="541"/>
      <c r="G6" s="541"/>
      <c r="H6" s="541"/>
      <c r="I6" s="541"/>
      <c r="J6" s="541"/>
      <c r="K6" s="541"/>
      <c r="L6" s="541"/>
      <c r="M6" s="541"/>
      <c r="N6" s="541"/>
      <c r="O6" s="541"/>
      <c r="P6" s="541"/>
      <c r="Q6" s="541"/>
      <c r="R6" s="541"/>
      <c r="S6" s="541"/>
      <c r="T6" s="541"/>
      <c r="U6" s="541"/>
      <c r="V6" s="541"/>
      <c r="W6" s="541"/>
      <c r="X6" s="541"/>
      <c r="Y6" s="541"/>
      <c r="Z6" s="541"/>
      <c r="AA6" s="541"/>
      <c r="AB6" s="541"/>
      <c r="AC6" s="541"/>
      <c r="AD6" s="541"/>
      <c r="AE6" s="541"/>
      <c r="AF6" s="541"/>
      <c r="AG6" s="541"/>
      <c r="AH6" s="541"/>
      <c r="AI6" s="541"/>
      <c r="AJ6" s="541"/>
      <c r="AK6" s="541"/>
      <c r="AL6" s="541"/>
      <c r="AM6" s="541"/>
      <c r="AN6" s="541"/>
      <c r="AO6" s="541"/>
      <c r="AP6" s="541"/>
      <c r="AQ6" s="541"/>
      <c r="AR6" s="541"/>
      <c r="AS6" s="541"/>
      <c r="AT6" s="541"/>
      <c r="AU6" s="541"/>
      <c r="AV6" s="541"/>
      <c r="AW6" s="541"/>
      <c r="AX6" s="541"/>
      <c r="AY6" s="541"/>
      <c r="AZ6" s="541"/>
      <c r="BA6" s="541"/>
      <c r="BB6" s="541"/>
      <c r="BC6" s="541"/>
      <c r="BD6" s="541"/>
      <c r="BE6" s="541"/>
      <c r="BF6" s="541"/>
      <c r="BG6" s="541"/>
      <c r="BH6" s="541"/>
      <c r="BI6" s="541"/>
      <c r="BJ6" s="541"/>
      <c r="BK6" s="541"/>
      <c r="BL6" s="541"/>
      <c r="BM6" s="541"/>
      <c r="BN6" s="541"/>
      <c r="BO6" s="541"/>
      <c r="BP6" s="541"/>
      <c r="BQ6" s="541"/>
      <c r="BR6" s="541"/>
      <c r="BS6" s="541"/>
      <c r="BT6" s="541"/>
      <c r="BU6" s="541"/>
      <c r="BV6" s="541"/>
      <c r="BW6" s="541"/>
      <c r="BX6" s="542"/>
    </row>
    <row r="7" spans="1:76" ht="11.45" customHeight="1" thickBot="1" x14ac:dyDescent="0.2">
      <c r="A7" s="543"/>
      <c r="B7" s="544"/>
      <c r="C7" s="544"/>
      <c r="D7" s="544"/>
      <c r="E7" s="544"/>
      <c r="F7" s="544"/>
      <c r="G7" s="544"/>
      <c r="H7" s="544"/>
      <c r="I7" s="544"/>
      <c r="J7" s="544"/>
      <c r="K7" s="544"/>
      <c r="L7" s="544"/>
      <c r="M7" s="544"/>
      <c r="N7" s="544"/>
      <c r="O7" s="544"/>
      <c r="P7" s="544"/>
      <c r="Q7" s="544"/>
      <c r="R7" s="544"/>
      <c r="S7" s="544"/>
      <c r="T7" s="544"/>
      <c r="U7" s="544"/>
      <c r="V7" s="544"/>
      <c r="W7" s="544"/>
      <c r="X7" s="544"/>
      <c r="Y7" s="544"/>
      <c r="Z7" s="544"/>
      <c r="AA7" s="544"/>
      <c r="AB7" s="544"/>
      <c r="AC7" s="544"/>
      <c r="AD7" s="544"/>
      <c r="AE7" s="544"/>
      <c r="AF7" s="544"/>
      <c r="AG7" s="544"/>
      <c r="AH7" s="544"/>
      <c r="AI7" s="544"/>
      <c r="AJ7" s="544"/>
      <c r="AK7" s="544"/>
      <c r="AL7" s="544"/>
      <c r="AM7" s="544"/>
      <c r="AN7" s="544"/>
      <c r="AO7" s="544"/>
      <c r="AP7" s="544"/>
      <c r="AQ7" s="544"/>
      <c r="AR7" s="544"/>
      <c r="AS7" s="544"/>
      <c r="AT7" s="544"/>
      <c r="AU7" s="544"/>
      <c r="AV7" s="544"/>
      <c r="AW7" s="544"/>
      <c r="AX7" s="544"/>
      <c r="AY7" s="544"/>
      <c r="AZ7" s="544"/>
      <c r="BA7" s="544"/>
      <c r="BB7" s="544"/>
      <c r="BC7" s="544"/>
      <c r="BD7" s="544"/>
      <c r="BE7" s="544"/>
      <c r="BF7" s="544"/>
      <c r="BG7" s="544"/>
      <c r="BH7" s="544"/>
      <c r="BI7" s="544"/>
      <c r="BJ7" s="544"/>
      <c r="BK7" s="544"/>
      <c r="BL7" s="544"/>
      <c r="BM7" s="544"/>
      <c r="BN7" s="544"/>
      <c r="BO7" s="544"/>
      <c r="BP7" s="544"/>
      <c r="BQ7" s="544"/>
      <c r="BR7" s="544"/>
      <c r="BS7" s="544"/>
      <c r="BT7" s="544"/>
      <c r="BU7" s="544"/>
      <c r="BV7" s="544"/>
      <c r="BW7" s="544"/>
      <c r="BX7" s="545"/>
    </row>
    <row r="8" spans="1:76" ht="6" customHeight="1" x14ac:dyDescent="0.15"/>
    <row r="9" spans="1:76" ht="12" customHeight="1" x14ac:dyDescent="0.15">
      <c r="A9" t="s">
        <v>366</v>
      </c>
      <c r="AU9" s="606"/>
      <c r="AV9" s="606"/>
      <c r="AW9" s="606"/>
      <c r="AX9" s="606"/>
      <c r="AY9" s="606"/>
      <c r="AZ9" s="606"/>
      <c r="BA9" s="606"/>
      <c r="BB9" s="606"/>
      <c r="BC9" s="606"/>
      <c r="BD9" s="606"/>
      <c r="BE9" s="606"/>
      <c r="BF9" s="606"/>
      <c r="BG9" s="606"/>
      <c r="BH9" s="606"/>
      <c r="BI9" s="606"/>
      <c r="BJ9" s="606"/>
      <c r="BK9" s="606"/>
      <c r="BL9" s="606"/>
    </row>
    <row r="10" spans="1:76" ht="12" customHeight="1" x14ac:dyDescent="0.15">
      <c r="A10" s="1" t="s">
        <v>1</v>
      </c>
      <c r="AU10" s="606"/>
      <c r="AV10" s="606"/>
      <c r="AW10" s="606"/>
      <c r="AX10" s="606"/>
      <c r="AY10" s="606"/>
      <c r="AZ10" s="606"/>
      <c r="BA10" s="606"/>
      <c r="BB10" s="606"/>
      <c r="BC10" s="606"/>
      <c r="BD10" s="606"/>
      <c r="BE10" s="606"/>
      <c r="BF10" s="606"/>
      <c r="BG10" s="606"/>
      <c r="BH10" s="606"/>
      <c r="BI10" s="606"/>
      <c r="BJ10" s="606"/>
      <c r="BK10" s="606"/>
      <c r="BL10" s="606"/>
    </row>
    <row r="11" spans="1:76" ht="6" customHeight="1" x14ac:dyDescent="0.15"/>
    <row r="12" spans="1:76" ht="12" customHeight="1" x14ac:dyDescent="0.15">
      <c r="A12" s="1" t="s">
        <v>364</v>
      </c>
      <c r="AX12" s="17" t="s">
        <v>268</v>
      </c>
    </row>
    <row r="13" spans="1:76" ht="12" customHeight="1" x14ac:dyDescent="0.15">
      <c r="A13" s="1" t="s">
        <v>2</v>
      </c>
      <c r="AU13" s="2" t="s">
        <v>3</v>
      </c>
      <c r="AX13" s="549" t="s">
        <v>266</v>
      </c>
      <c r="AY13" s="549"/>
      <c r="AZ13" s="549"/>
      <c r="BA13" s="549"/>
      <c r="BB13" s="549"/>
      <c r="BC13" s="549"/>
      <c r="BD13" s="549"/>
    </row>
    <row r="14" spans="1:76" ht="9.9499999999999993" customHeight="1" x14ac:dyDescent="0.15"/>
    <row r="15" spans="1:76" customFormat="1" ht="13.5" customHeight="1" x14ac:dyDescent="0.15">
      <c r="A15" s="102" t="s">
        <v>4</v>
      </c>
    </row>
    <row r="16" spans="1:76" customFormat="1" ht="13.5" customHeight="1" x14ac:dyDescent="0.15">
      <c r="A16" s="102" t="s">
        <v>304</v>
      </c>
    </row>
    <row r="17" spans="1:85" customFormat="1" ht="13.5" customHeight="1" x14ac:dyDescent="0.15">
      <c r="A17" s="102" t="s">
        <v>220</v>
      </c>
    </row>
    <row r="18" spans="1:85" customFormat="1" ht="13.5" customHeight="1" x14ac:dyDescent="0.15">
      <c r="A18" s="102" t="s">
        <v>5</v>
      </c>
    </row>
    <row r="19" spans="1:85" ht="12.6" customHeight="1" x14ac:dyDescent="0.15"/>
    <row r="20" spans="1:85" ht="5.25" customHeight="1" x14ac:dyDescent="0.15"/>
    <row r="21" spans="1:85" ht="18" customHeight="1" x14ac:dyDescent="0.15">
      <c r="A21" s="546" t="s">
        <v>6</v>
      </c>
      <c r="B21" s="547"/>
      <c r="C21" s="547"/>
      <c r="D21" s="547"/>
      <c r="E21" s="547"/>
      <c r="F21" s="547"/>
      <c r="G21" s="547"/>
      <c r="H21" s="548"/>
      <c r="I21" s="582"/>
      <c r="J21" s="583"/>
      <c r="K21" s="583"/>
      <c r="L21" s="583"/>
      <c r="M21" s="583"/>
      <c r="N21" s="583"/>
      <c r="O21" s="583"/>
      <c r="P21" s="583"/>
      <c r="Q21" s="583"/>
      <c r="R21" s="583"/>
      <c r="S21" s="583"/>
      <c r="T21" s="583"/>
      <c r="U21" s="583"/>
      <c r="V21" s="583"/>
      <c r="W21" s="583"/>
      <c r="X21" s="583"/>
      <c r="Y21" s="583"/>
      <c r="Z21" s="583"/>
      <c r="AA21" s="584"/>
      <c r="AB21" s="585" t="s">
        <v>269</v>
      </c>
      <c r="AC21" s="585"/>
      <c r="AD21" s="585"/>
      <c r="AE21" s="582"/>
      <c r="AF21" s="583"/>
      <c r="AG21" s="583"/>
      <c r="AH21" s="583"/>
      <c r="AI21" s="583"/>
      <c r="AJ21" s="583"/>
      <c r="AK21" s="583"/>
      <c r="AL21" s="583"/>
      <c r="AM21" s="583"/>
      <c r="AN21" s="583"/>
      <c r="AO21" s="583"/>
      <c r="AP21" s="583"/>
      <c r="AQ21" s="583"/>
      <c r="AR21" s="583"/>
      <c r="AS21" s="584"/>
      <c r="AT21" s="546" t="s">
        <v>7</v>
      </c>
      <c r="AU21" s="547"/>
      <c r="AV21" s="547"/>
      <c r="AW21" s="547"/>
      <c r="AX21" s="547"/>
      <c r="AY21" s="547"/>
      <c r="AZ21" s="548"/>
      <c r="BA21" s="582"/>
      <c r="BB21" s="583"/>
      <c r="BC21" s="583"/>
      <c r="BD21" s="583"/>
      <c r="BE21" s="583"/>
      <c r="BF21" s="583"/>
      <c r="BG21" s="583"/>
      <c r="BH21" s="583"/>
      <c r="BI21" s="583"/>
      <c r="BJ21" s="583"/>
      <c r="BK21" s="583"/>
      <c r="BL21" s="583"/>
      <c r="BM21" s="584"/>
    </row>
    <row r="22" spans="1:85" ht="18" customHeight="1" x14ac:dyDescent="0.15">
      <c r="A22" s="546" t="s">
        <v>267</v>
      </c>
      <c r="B22" s="547"/>
      <c r="C22" s="547"/>
      <c r="D22" s="547"/>
      <c r="E22" s="547"/>
      <c r="F22" s="547"/>
      <c r="G22" s="547"/>
      <c r="H22" s="548"/>
      <c r="I22" s="551"/>
      <c r="J22" s="509"/>
      <c r="K22" s="509"/>
      <c r="L22" s="509"/>
      <c r="M22" s="509"/>
      <c r="N22" s="509"/>
      <c r="O22" s="509"/>
      <c r="P22" s="509"/>
      <c r="Q22" s="509"/>
      <c r="R22" s="509"/>
      <c r="S22" s="509"/>
      <c r="T22" s="509"/>
      <c r="U22" s="509"/>
      <c r="V22" s="509"/>
      <c r="W22" s="509"/>
      <c r="X22" s="509"/>
      <c r="Y22" s="509"/>
      <c r="Z22" s="509"/>
      <c r="AA22" s="509"/>
      <c r="AB22" s="509"/>
      <c r="AC22" s="509"/>
      <c r="AD22" s="509"/>
      <c r="AE22" s="509"/>
      <c r="AF22" s="509"/>
      <c r="AG22" s="509"/>
      <c r="AH22" s="509"/>
      <c r="AI22" s="509"/>
      <c r="AJ22" s="509"/>
      <c r="AK22" s="509"/>
      <c r="AL22" s="509"/>
      <c r="AM22" s="509"/>
      <c r="AN22" s="509"/>
      <c r="AO22" s="509"/>
      <c r="AP22" s="509"/>
      <c r="AQ22" s="509"/>
      <c r="AR22" s="509"/>
      <c r="AS22" s="509"/>
      <c r="AT22" s="509"/>
      <c r="AU22" s="509"/>
      <c r="AV22" s="509"/>
      <c r="AW22" s="509"/>
      <c r="AX22" s="509"/>
      <c r="AY22" s="509"/>
      <c r="AZ22" s="509"/>
      <c r="BA22" s="509"/>
      <c r="BB22" s="509"/>
      <c r="BC22" s="509"/>
      <c r="BD22" s="509"/>
      <c r="BE22" s="509"/>
      <c r="BF22" s="509"/>
      <c r="BG22" s="509"/>
      <c r="BH22" s="509"/>
      <c r="BI22" s="509"/>
      <c r="BJ22" s="509"/>
      <c r="BK22" s="509"/>
      <c r="BL22" s="509"/>
      <c r="BM22" s="510"/>
    </row>
    <row r="23" spans="1:85" ht="18" customHeight="1" x14ac:dyDescent="0.15">
      <c r="A23" s="546" t="s">
        <v>8</v>
      </c>
      <c r="B23" s="547"/>
      <c r="C23" s="547"/>
      <c r="D23" s="547"/>
      <c r="E23" s="547"/>
      <c r="F23" s="547"/>
      <c r="G23" s="547"/>
      <c r="H23" s="548"/>
      <c r="I23" s="552"/>
      <c r="J23" s="552"/>
      <c r="K23" s="552"/>
      <c r="L23" s="552"/>
      <c r="M23" s="552"/>
      <c r="N23" s="552"/>
      <c r="O23" s="552"/>
      <c r="P23" s="552"/>
      <c r="Q23" s="552"/>
      <c r="R23" s="552"/>
      <c r="S23" s="552"/>
      <c r="T23" s="553" t="s">
        <v>9</v>
      </c>
      <c r="U23" s="553"/>
      <c r="V23" s="553"/>
      <c r="W23" s="553"/>
      <c r="X23" s="553"/>
      <c r="Y23" s="553"/>
      <c r="Z23" s="553"/>
      <c r="AA23" s="553"/>
      <c r="AB23" s="552"/>
      <c r="AC23" s="552"/>
      <c r="AD23" s="552"/>
      <c r="AE23" s="552"/>
      <c r="AF23" s="552"/>
      <c r="AG23" s="552"/>
      <c r="AH23" s="552"/>
      <c r="AI23" s="552"/>
      <c r="AJ23" s="552"/>
      <c r="AK23" s="552"/>
      <c r="AL23" s="552"/>
      <c r="AM23" s="546" t="s">
        <v>10</v>
      </c>
      <c r="AN23" s="547"/>
      <c r="AO23" s="547"/>
      <c r="AP23" s="547"/>
      <c r="AQ23" s="547"/>
      <c r="AR23" s="547"/>
      <c r="AS23" s="548"/>
      <c r="AT23" s="508"/>
      <c r="AU23" s="509"/>
      <c r="AV23" s="509"/>
      <c r="AW23" s="509"/>
      <c r="AX23" s="509"/>
      <c r="AY23" s="509"/>
      <c r="AZ23" s="509"/>
      <c r="BA23" s="509"/>
      <c r="BB23" s="509"/>
      <c r="BC23" s="509"/>
      <c r="BD23" s="509"/>
      <c r="BE23" s="509"/>
      <c r="BF23" s="509"/>
      <c r="BG23" s="509"/>
      <c r="BH23" s="509"/>
      <c r="BI23" s="509"/>
      <c r="BJ23" s="509"/>
      <c r="BK23" s="509"/>
      <c r="BL23" s="509"/>
      <c r="BM23" s="510"/>
    </row>
    <row r="24" spans="1:85" ht="6" customHeight="1" x14ac:dyDescent="0.15"/>
    <row r="25" spans="1:85" ht="18" customHeight="1" x14ac:dyDescent="0.15">
      <c r="A25" s="500" t="s">
        <v>270</v>
      </c>
      <c r="B25" s="500"/>
      <c r="C25" s="500"/>
      <c r="D25" s="500"/>
      <c r="E25" s="500"/>
      <c r="F25" s="500"/>
      <c r="G25" s="500"/>
      <c r="H25" s="500"/>
      <c r="I25" s="500"/>
      <c r="J25" s="500"/>
      <c r="K25" s="500"/>
      <c r="L25" s="500"/>
      <c r="M25" s="500"/>
      <c r="N25" s="500"/>
      <c r="O25" s="500"/>
      <c r="P25" s="500"/>
      <c r="Q25" s="500"/>
      <c r="R25" s="500"/>
      <c r="S25" s="500"/>
      <c r="T25" s="500"/>
      <c r="U25" s="500"/>
      <c r="V25" s="500"/>
      <c r="W25" s="500"/>
      <c r="X25" s="500"/>
      <c r="Y25" s="500"/>
      <c r="Z25" s="500"/>
      <c r="AA25" s="500"/>
      <c r="AB25" s="500"/>
      <c r="AC25" s="500"/>
      <c r="AD25" s="500"/>
      <c r="AE25" s="500"/>
      <c r="AF25" s="500"/>
      <c r="AG25" s="500"/>
      <c r="AH25" s="500"/>
      <c r="AI25" s="500"/>
      <c r="AJ25" s="500"/>
      <c r="AK25" s="500"/>
      <c r="AL25" s="500"/>
      <c r="AM25" s="500"/>
      <c r="AN25" s="500"/>
      <c r="AO25" s="500"/>
      <c r="AP25" s="500"/>
      <c r="AQ25" s="500"/>
      <c r="AR25" s="500"/>
      <c r="AS25" s="500"/>
      <c r="AT25" s="500"/>
      <c r="AU25" s="500"/>
      <c r="AV25" s="500"/>
      <c r="AW25" s="500"/>
      <c r="AX25" s="500"/>
      <c r="AY25" s="500"/>
      <c r="AZ25" s="500"/>
      <c r="BA25" s="500"/>
      <c r="BB25" s="500"/>
      <c r="BC25" s="500"/>
      <c r="BD25" s="500"/>
      <c r="BE25" s="500"/>
      <c r="BF25" s="500"/>
      <c r="BG25" s="500"/>
      <c r="BH25" s="500"/>
      <c r="BI25" s="500"/>
      <c r="BJ25" s="500"/>
      <c r="BK25" s="500"/>
      <c r="BL25" s="500"/>
      <c r="BM25" s="500"/>
      <c r="BN25" s="500"/>
      <c r="BO25" s="500"/>
      <c r="BP25" s="500"/>
      <c r="BQ25" s="500"/>
      <c r="BR25" s="500"/>
      <c r="BS25" s="500"/>
      <c r="BT25" s="500"/>
      <c r="BU25" s="500"/>
      <c r="BV25" s="500"/>
      <c r="BW25" s="500"/>
      <c r="BX25" s="500"/>
    </row>
    <row r="26" spans="1:85" ht="6" customHeight="1" x14ac:dyDescent="0.15"/>
    <row r="27" spans="1:85" ht="18" customHeight="1" x14ac:dyDescent="0.15">
      <c r="A27" s="515" t="s">
        <v>275</v>
      </c>
      <c r="B27" s="481"/>
      <c r="C27" s="481"/>
      <c r="D27" s="481"/>
      <c r="E27" s="481"/>
      <c r="F27" s="481"/>
      <c r="G27" s="481"/>
      <c r="H27" s="481"/>
      <c r="I27" s="313" t="s">
        <v>372</v>
      </c>
      <c r="J27" s="311"/>
      <c r="K27" s="513">
        <v>2</v>
      </c>
      <c r="L27" s="514"/>
      <c r="M27" s="311" t="s">
        <v>11</v>
      </c>
      <c r="N27" s="311"/>
      <c r="O27" s="513">
        <v>4</v>
      </c>
      <c r="P27" s="514"/>
      <c r="Q27" s="311" t="s">
        <v>373</v>
      </c>
      <c r="R27" s="311"/>
      <c r="S27" s="311"/>
      <c r="T27" s="311"/>
      <c r="U27" s="513">
        <v>3</v>
      </c>
      <c r="V27" s="514"/>
      <c r="W27" s="311" t="s">
        <v>11</v>
      </c>
      <c r="X27" s="311"/>
      <c r="Y27" s="513">
        <v>3</v>
      </c>
      <c r="Z27" s="514"/>
      <c r="AA27" s="311" t="s">
        <v>12</v>
      </c>
      <c r="AB27" s="312"/>
      <c r="BE27" s="90"/>
      <c r="BF27" s="112"/>
      <c r="BG27" s="90"/>
      <c r="BK27" s="61"/>
      <c r="BL27" s="61"/>
      <c r="BM27" s="61"/>
      <c r="BO27" s="60"/>
      <c r="BP27" s="60"/>
      <c r="BQ27" s="60"/>
      <c r="BR27" s="60"/>
      <c r="BS27" s="60"/>
      <c r="BT27" s="60"/>
      <c r="BU27" s="60"/>
      <c r="BV27" s="60"/>
      <c r="BW27" s="60"/>
      <c r="BX27" s="60"/>
    </row>
    <row r="28" spans="1:85" ht="17.100000000000001" customHeight="1" x14ac:dyDescent="0.15">
      <c r="A28" s="515" t="s">
        <v>276</v>
      </c>
      <c r="B28" s="515"/>
      <c r="C28" s="515"/>
      <c r="D28" s="515"/>
      <c r="E28" s="515"/>
      <c r="F28" s="515"/>
      <c r="G28" s="515"/>
      <c r="H28" s="515"/>
      <c r="I28" s="559" t="s">
        <v>204</v>
      </c>
      <c r="J28" s="559"/>
      <c r="K28" s="559"/>
      <c r="L28" s="559"/>
      <c r="M28" s="559"/>
      <c r="N28" s="559"/>
      <c r="O28" s="559"/>
      <c r="P28" s="559"/>
      <c r="Q28" s="559"/>
      <c r="R28" s="559"/>
      <c r="S28" s="560" t="s">
        <v>208</v>
      </c>
      <c r="T28" s="561"/>
      <c r="U28" s="561"/>
      <c r="V28" s="561"/>
      <c r="W28" s="561"/>
      <c r="X28" s="560" t="s">
        <v>209</v>
      </c>
      <c r="Y28" s="561"/>
      <c r="Z28" s="561"/>
      <c r="AA28" s="561"/>
      <c r="AB28" s="561"/>
      <c r="AC28" s="560" t="s">
        <v>210</v>
      </c>
      <c r="AD28" s="561"/>
      <c r="AE28" s="561"/>
      <c r="AF28" s="561"/>
      <c r="AG28" s="561"/>
      <c r="AH28" s="559" t="s">
        <v>211</v>
      </c>
      <c r="AI28" s="559"/>
      <c r="AJ28" s="559"/>
      <c r="AK28" s="559"/>
      <c r="AL28" s="559"/>
      <c r="AW28" s="49"/>
      <c r="AX28" s="48"/>
      <c r="AY28" s="48"/>
      <c r="AZ28" s="48"/>
      <c r="BA28" s="48"/>
      <c r="BE28" s="90"/>
      <c r="BF28" s="90"/>
      <c r="BG28" s="90"/>
      <c r="BK28" s="61"/>
      <c r="BL28" s="61"/>
      <c r="BM28" s="61"/>
      <c r="BO28" s="60"/>
      <c r="BP28" s="60"/>
      <c r="BQ28" s="60"/>
      <c r="BR28" s="60"/>
      <c r="BS28" s="60"/>
      <c r="BT28" s="60"/>
      <c r="BU28" s="60"/>
      <c r="BV28" s="60"/>
      <c r="BW28" s="60"/>
      <c r="BX28" s="60"/>
    </row>
    <row r="29" spans="1:85" ht="17.100000000000001" customHeight="1" x14ac:dyDescent="0.15">
      <c r="A29" s="515"/>
      <c r="B29" s="515"/>
      <c r="C29" s="515"/>
      <c r="D29" s="515"/>
      <c r="E29" s="515"/>
      <c r="F29" s="515"/>
      <c r="G29" s="515"/>
      <c r="H29" s="515"/>
      <c r="I29" s="550"/>
      <c r="J29" s="550"/>
      <c r="K29" s="550"/>
      <c r="L29" s="320"/>
      <c r="M29" s="68" t="s">
        <v>205</v>
      </c>
      <c r="N29" s="550"/>
      <c r="O29" s="550"/>
      <c r="P29" s="550"/>
      <c r="Q29" s="320"/>
      <c r="R29" s="51" t="s">
        <v>207</v>
      </c>
      <c r="S29" s="550"/>
      <c r="T29" s="550"/>
      <c r="U29" s="550"/>
      <c r="V29" s="320"/>
      <c r="W29" s="68" t="s">
        <v>205</v>
      </c>
      <c r="X29" s="550"/>
      <c r="Y29" s="550"/>
      <c r="Z29" s="550"/>
      <c r="AA29" s="320"/>
      <c r="AB29" s="68" t="s">
        <v>205</v>
      </c>
      <c r="AC29" s="550"/>
      <c r="AD29" s="550"/>
      <c r="AE29" s="550"/>
      <c r="AF29" s="320"/>
      <c r="AG29" s="68" t="s">
        <v>205</v>
      </c>
      <c r="AH29" s="550"/>
      <c r="AI29" s="550"/>
      <c r="AJ29" s="550"/>
      <c r="AK29" s="320"/>
      <c r="AL29" s="68" t="s">
        <v>205</v>
      </c>
      <c r="AW29" s="49"/>
      <c r="AX29" s="48"/>
      <c r="AY29" s="48"/>
      <c r="AZ29" s="48"/>
      <c r="BA29" s="48"/>
      <c r="BC29" s="113" t="s">
        <v>367</v>
      </c>
      <c r="BD29"/>
      <c r="BE29"/>
      <c r="BF29"/>
      <c r="BG29"/>
      <c r="BH29"/>
      <c r="BI29"/>
      <c r="BJ29"/>
      <c r="BK29"/>
      <c r="BL29"/>
      <c r="BM29"/>
      <c r="BN29"/>
      <c r="BO29"/>
      <c r="BP29"/>
      <c r="BQ29"/>
      <c r="BR29"/>
      <c r="BS29"/>
      <c r="BT29"/>
    </row>
    <row r="30" spans="1:85" ht="17.100000000000001" customHeight="1" x14ac:dyDescent="0.15">
      <c r="A30" s="515"/>
      <c r="B30" s="515"/>
      <c r="C30" s="515"/>
      <c r="D30" s="515"/>
      <c r="E30" s="515"/>
      <c r="F30" s="515"/>
      <c r="G30" s="515"/>
      <c r="H30" s="515"/>
      <c r="I30" s="550"/>
      <c r="J30" s="550"/>
      <c r="K30" s="550"/>
      <c r="L30" s="550"/>
      <c r="M30" s="550"/>
      <c r="N30" s="550"/>
      <c r="O30" s="550"/>
      <c r="P30" s="550"/>
      <c r="Q30" s="320"/>
      <c r="R30" s="51" t="s">
        <v>206</v>
      </c>
      <c r="S30" s="320"/>
      <c r="T30" s="321"/>
      <c r="U30" s="321"/>
      <c r="V30" s="322"/>
      <c r="W30" s="51" t="s">
        <v>206</v>
      </c>
      <c r="X30" s="320"/>
      <c r="Y30" s="321"/>
      <c r="Z30" s="321"/>
      <c r="AA30" s="322"/>
      <c r="AB30" s="51" t="s">
        <v>206</v>
      </c>
      <c r="AC30" s="320"/>
      <c r="AD30" s="321"/>
      <c r="AE30" s="321"/>
      <c r="AF30" s="322"/>
      <c r="AG30" s="51" t="s">
        <v>206</v>
      </c>
      <c r="AH30" s="320"/>
      <c r="AI30" s="321"/>
      <c r="AJ30" s="321"/>
      <c r="AK30" s="322"/>
      <c r="AL30" s="51" t="s">
        <v>206</v>
      </c>
      <c r="AW30" s="453" t="s">
        <v>221</v>
      </c>
      <c r="AX30" s="311"/>
      <c r="AY30" s="311"/>
      <c r="AZ30" s="311"/>
      <c r="BA30" s="312"/>
      <c r="BC30" s="556" t="s">
        <v>313</v>
      </c>
      <c r="BD30" s="556"/>
      <c r="BE30" s="556"/>
      <c r="BF30" s="556"/>
      <c r="BG30" s="556"/>
      <c r="BH30" s="556"/>
      <c r="BI30" s="557" t="s">
        <v>310</v>
      </c>
      <c r="BJ30" s="558"/>
      <c r="BK30" s="558"/>
      <c r="BL30" s="558"/>
      <c r="BM30" s="558"/>
      <c r="BN30" s="611" t="s">
        <v>311</v>
      </c>
      <c r="BO30" s="611"/>
      <c r="BP30" s="611"/>
      <c r="BQ30" s="611"/>
      <c r="BR30" s="611"/>
      <c r="BS30"/>
      <c r="BT30"/>
    </row>
    <row r="31" spans="1:85" ht="17.100000000000001" customHeight="1" x14ac:dyDescent="0.15">
      <c r="A31" s="515" t="s">
        <v>277</v>
      </c>
      <c r="B31" s="481"/>
      <c r="C31" s="481"/>
      <c r="D31" s="481"/>
      <c r="E31" s="481"/>
      <c r="F31" s="481"/>
      <c r="G31" s="481"/>
      <c r="H31" s="481"/>
      <c r="I31" s="456" t="s">
        <v>13</v>
      </c>
      <c r="J31" s="456"/>
      <c r="K31" s="456"/>
      <c r="L31" s="456"/>
      <c r="M31" s="456"/>
      <c r="N31" s="456" t="s">
        <v>14</v>
      </c>
      <c r="O31" s="456"/>
      <c r="P31" s="456"/>
      <c r="Q31" s="456"/>
      <c r="R31" s="456"/>
      <c r="S31" s="456" t="s">
        <v>15</v>
      </c>
      <c r="T31" s="456"/>
      <c r="U31" s="456"/>
      <c r="V31" s="456"/>
      <c r="W31" s="456"/>
      <c r="X31" s="456" t="s">
        <v>16</v>
      </c>
      <c r="Y31" s="456"/>
      <c r="Z31" s="456"/>
      <c r="AA31" s="456"/>
      <c r="AB31" s="456"/>
      <c r="AC31" s="456" t="s">
        <v>17</v>
      </c>
      <c r="AD31" s="456"/>
      <c r="AE31" s="456"/>
      <c r="AF31" s="456"/>
      <c r="AG31" s="456"/>
      <c r="AH31" s="456" t="s">
        <v>18</v>
      </c>
      <c r="AI31" s="456"/>
      <c r="AJ31" s="456"/>
      <c r="AK31" s="456"/>
      <c r="AL31" s="456"/>
      <c r="AM31" s="456" t="s">
        <v>19</v>
      </c>
      <c r="AN31" s="456"/>
      <c r="AO31" s="456"/>
      <c r="AP31" s="456"/>
      <c r="AQ31" s="456"/>
      <c r="AR31" s="456" t="s">
        <v>20</v>
      </c>
      <c r="AS31" s="456"/>
      <c r="AT31" s="456"/>
      <c r="AU31" s="456"/>
      <c r="AV31" s="456"/>
      <c r="AW31" s="456" t="s">
        <v>222</v>
      </c>
      <c r="AX31" s="456"/>
      <c r="AY31" s="456"/>
      <c r="AZ31" s="456"/>
      <c r="BA31" s="456"/>
      <c r="BB31" s="3"/>
      <c r="BC31" s="556"/>
      <c r="BD31" s="556"/>
      <c r="BE31" s="556"/>
      <c r="BF31" s="556"/>
      <c r="BG31" s="556"/>
      <c r="BH31" s="556"/>
      <c r="BI31" s="612"/>
      <c r="BJ31" s="612"/>
      <c r="BK31" s="612"/>
      <c r="BL31" s="612"/>
      <c r="BM31" s="612"/>
      <c r="BN31" s="612"/>
      <c r="BO31" s="612"/>
      <c r="BP31" s="612"/>
      <c r="BQ31" s="612"/>
      <c r="BR31" s="612"/>
      <c r="BS31"/>
      <c r="BT31" s="173">
        <v>0</v>
      </c>
      <c r="BY31" s="16"/>
      <c r="BZ31" s="16"/>
      <c r="CA31" s="16"/>
      <c r="CB31" s="16"/>
      <c r="CC31" s="16"/>
      <c r="CD31" s="16"/>
      <c r="CE31" s="16"/>
      <c r="CF31" s="16"/>
      <c r="CG31" s="16"/>
    </row>
    <row r="32" spans="1:85" ht="17.100000000000001" customHeight="1" x14ac:dyDescent="0.15">
      <c r="A32" s="481"/>
      <c r="B32" s="481"/>
      <c r="C32" s="481"/>
      <c r="D32" s="481"/>
      <c r="E32" s="481"/>
      <c r="F32" s="481"/>
      <c r="G32" s="481"/>
      <c r="H32" s="481"/>
      <c r="I32" s="398"/>
      <c r="J32" s="399"/>
      <c r="K32" s="399"/>
      <c r="L32" s="400"/>
      <c r="M32" s="5" t="s">
        <v>22</v>
      </c>
      <c r="N32" s="398"/>
      <c r="O32" s="399"/>
      <c r="P32" s="399"/>
      <c r="Q32" s="400"/>
      <c r="R32" s="5" t="s">
        <v>22</v>
      </c>
      <c r="S32" s="398"/>
      <c r="T32" s="399"/>
      <c r="U32" s="399"/>
      <c r="V32" s="400"/>
      <c r="W32" s="5" t="s">
        <v>22</v>
      </c>
      <c r="X32" s="398"/>
      <c r="Y32" s="399"/>
      <c r="Z32" s="399"/>
      <c r="AA32" s="400"/>
      <c r="AB32" s="5" t="s">
        <v>22</v>
      </c>
      <c r="AC32" s="398"/>
      <c r="AD32" s="399"/>
      <c r="AE32" s="399"/>
      <c r="AF32" s="400"/>
      <c r="AG32" s="5" t="s">
        <v>22</v>
      </c>
      <c r="AH32" s="398"/>
      <c r="AI32" s="399"/>
      <c r="AJ32" s="399"/>
      <c r="AK32" s="400"/>
      <c r="AL32" s="5" t="s">
        <v>22</v>
      </c>
      <c r="AM32" s="398"/>
      <c r="AN32" s="399"/>
      <c r="AO32" s="399"/>
      <c r="AP32" s="400"/>
      <c r="AQ32" s="5" t="s">
        <v>22</v>
      </c>
      <c r="AR32" s="398"/>
      <c r="AS32" s="399"/>
      <c r="AT32" s="399"/>
      <c r="AU32" s="400"/>
      <c r="AV32" s="5" t="s">
        <v>22</v>
      </c>
      <c r="AW32" s="586">
        <f>SUM(I32,N32,S32,X32,AC32,AH32,AM32,AR32)</f>
        <v>0</v>
      </c>
      <c r="AX32" s="587"/>
      <c r="AY32" s="587"/>
      <c r="AZ32" s="588"/>
      <c r="BA32" s="59" t="s">
        <v>22</v>
      </c>
      <c r="BB32" s="3"/>
      <c r="BC32" s="3"/>
      <c r="BY32" s="16"/>
      <c r="BZ32" s="16"/>
      <c r="CA32" s="16"/>
      <c r="CB32" s="16"/>
      <c r="CC32" s="16"/>
      <c r="CD32" s="16"/>
      <c r="CE32" s="16"/>
      <c r="CF32" s="16"/>
      <c r="CG32" s="16"/>
    </row>
    <row r="33" spans="1:83" ht="17.100000000000001" customHeight="1" x14ac:dyDescent="0.15">
      <c r="A33" s="357" t="s">
        <v>278</v>
      </c>
      <c r="B33" s="554"/>
      <c r="C33" s="554"/>
      <c r="D33" s="554"/>
      <c r="E33" s="554"/>
      <c r="F33" s="554"/>
      <c r="G33" s="554"/>
      <c r="H33" s="555"/>
      <c r="I33" s="313" t="s">
        <v>212</v>
      </c>
      <c r="J33" s="311"/>
      <c r="K33" s="311"/>
      <c r="L33" s="311"/>
      <c r="M33" s="311"/>
      <c r="N33" s="311"/>
      <c r="O33" s="311"/>
      <c r="P33" s="311"/>
      <c r="Q33" s="311"/>
      <c r="R33" s="312"/>
      <c r="S33" s="313" t="s">
        <v>167</v>
      </c>
      <c r="T33" s="311"/>
      <c r="U33" s="311"/>
      <c r="V33" s="311"/>
      <c r="W33" s="311"/>
      <c r="X33" s="311"/>
      <c r="Y33" s="311"/>
      <c r="Z33" s="311"/>
      <c r="AA33" s="311"/>
      <c r="AB33" s="312"/>
      <c r="AC33" s="313" t="s">
        <v>213</v>
      </c>
      <c r="AD33" s="311"/>
      <c r="AE33" s="311"/>
      <c r="AF33" s="311"/>
      <c r="AG33" s="311"/>
      <c r="AH33" s="311"/>
      <c r="AI33" s="311"/>
      <c r="AJ33" s="311"/>
      <c r="AK33" s="311"/>
      <c r="AL33" s="312"/>
      <c r="AM33" s="313" t="s">
        <v>214</v>
      </c>
      <c r="AN33" s="311"/>
      <c r="AO33" s="311"/>
      <c r="AP33" s="311"/>
      <c r="AQ33" s="311"/>
      <c r="AR33" s="311"/>
      <c r="AS33" s="311"/>
      <c r="AT33" s="311"/>
      <c r="AU33" s="311"/>
      <c r="AV33" s="312"/>
      <c r="AW33" s="313" t="s">
        <v>114</v>
      </c>
      <c r="AX33" s="311"/>
      <c r="AY33" s="311"/>
      <c r="AZ33" s="311"/>
      <c r="BA33" s="311"/>
      <c r="BB33" s="311"/>
      <c r="BC33" s="311"/>
      <c r="BD33" s="311"/>
      <c r="BE33" s="311"/>
      <c r="BF33" s="312"/>
      <c r="BG33" s="313" t="s">
        <v>23</v>
      </c>
      <c r="BH33" s="311"/>
      <c r="BI33" s="311"/>
      <c r="BJ33" s="311"/>
      <c r="BK33" s="312"/>
      <c r="BL33" s="3"/>
      <c r="BM33" s="3"/>
      <c r="BN33" s="3"/>
      <c r="BO33" s="3"/>
      <c r="BP33" s="3"/>
      <c r="BQ33" s="3"/>
      <c r="BR33" s="3"/>
      <c r="BS33" s="3"/>
      <c r="BT33" s="3"/>
      <c r="BU33" s="3"/>
      <c r="BV33" s="3"/>
      <c r="BW33" s="3"/>
    </row>
    <row r="34" spans="1:83" ht="17.100000000000001" customHeight="1" x14ac:dyDescent="0.15">
      <c r="A34" s="511" t="s">
        <v>236</v>
      </c>
      <c r="B34" s="361"/>
      <c r="C34" s="361"/>
      <c r="D34" s="361"/>
      <c r="E34" s="361"/>
      <c r="F34" s="361"/>
      <c r="G34" s="361"/>
      <c r="H34" s="362"/>
      <c r="I34" s="398"/>
      <c r="J34" s="399"/>
      <c r="K34" s="399"/>
      <c r="L34" s="399"/>
      <c r="M34" s="399"/>
      <c r="N34" s="399"/>
      <c r="O34" s="399"/>
      <c r="P34" s="399"/>
      <c r="Q34" s="400"/>
      <c r="R34" s="6" t="s">
        <v>25</v>
      </c>
      <c r="S34" s="398"/>
      <c r="T34" s="399"/>
      <c r="U34" s="399"/>
      <c r="V34" s="399"/>
      <c r="W34" s="399"/>
      <c r="X34" s="399"/>
      <c r="Y34" s="399"/>
      <c r="Z34" s="399"/>
      <c r="AA34" s="400"/>
      <c r="AB34" s="6" t="s">
        <v>25</v>
      </c>
      <c r="AC34" s="398"/>
      <c r="AD34" s="399"/>
      <c r="AE34" s="399"/>
      <c r="AF34" s="399"/>
      <c r="AG34" s="399"/>
      <c r="AH34" s="399"/>
      <c r="AI34" s="399"/>
      <c r="AJ34" s="399"/>
      <c r="AK34" s="400"/>
      <c r="AL34" s="6" t="s">
        <v>25</v>
      </c>
      <c r="AM34" s="398"/>
      <c r="AN34" s="399"/>
      <c r="AO34" s="399"/>
      <c r="AP34" s="399"/>
      <c r="AQ34" s="399"/>
      <c r="AR34" s="399"/>
      <c r="AS34" s="399"/>
      <c r="AT34" s="399"/>
      <c r="AU34" s="400"/>
      <c r="AV34" s="6" t="s">
        <v>25</v>
      </c>
      <c r="AW34" s="398"/>
      <c r="AX34" s="399"/>
      <c r="AY34" s="399"/>
      <c r="AZ34" s="399"/>
      <c r="BA34" s="399"/>
      <c r="BB34" s="399"/>
      <c r="BC34" s="399"/>
      <c r="BD34" s="399"/>
      <c r="BE34" s="400"/>
      <c r="BF34" s="6" t="s">
        <v>25</v>
      </c>
      <c r="BG34" s="497">
        <f>I34+S34+AW34+AC34+AM34</f>
        <v>0</v>
      </c>
      <c r="BH34" s="498"/>
      <c r="BI34" s="498"/>
      <c r="BJ34" s="499"/>
      <c r="BK34" s="7" t="s">
        <v>26</v>
      </c>
      <c r="BL34" s="3"/>
      <c r="BM34" s="3"/>
      <c r="BN34" s="3"/>
      <c r="BP34" s="3"/>
      <c r="BQ34" s="3"/>
      <c r="BR34" s="3"/>
      <c r="BS34" s="3"/>
      <c r="BT34" s="3"/>
      <c r="BU34" s="3"/>
      <c r="BV34" s="3"/>
      <c r="BW34" s="3"/>
    </row>
    <row r="35" spans="1:83" ht="17.100000000000001" customHeight="1" x14ac:dyDescent="0.15">
      <c r="A35" s="512" t="s">
        <v>279</v>
      </c>
      <c r="B35" s="358"/>
      <c r="C35" s="358"/>
      <c r="D35" s="358"/>
      <c r="E35" s="358"/>
      <c r="F35" s="358"/>
      <c r="G35" s="358"/>
      <c r="H35" s="359"/>
      <c r="I35" s="313" t="s">
        <v>113</v>
      </c>
      <c r="J35" s="311"/>
      <c r="K35" s="311"/>
      <c r="L35" s="311"/>
      <c r="M35" s="311"/>
      <c r="N35" s="311"/>
      <c r="O35" s="311"/>
      <c r="P35" s="311"/>
      <c r="Q35" s="311"/>
      <c r="R35" s="312"/>
      <c r="S35" s="313" t="s">
        <v>215</v>
      </c>
      <c r="T35" s="311"/>
      <c r="U35" s="311"/>
      <c r="V35" s="311"/>
      <c r="W35" s="311"/>
      <c r="X35" s="311"/>
      <c r="Y35" s="311"/>
      <c r="Z35" s="311"/>
      <c r="AA35" s="311"/>
      <c r="AB35" s="312"/>
      <c r="AC35" s="313" t="s">
        <v>216</v>
      </c>
      <c r="AD35" s="311"/>
      <c r="AE35" s="311"/>
      <c r="AF35" s="311"/>
      <c r="AG35" s="311"/>
      <c r="AH35" s="311"/>
      <c r="AI35" s="311"/>
      <c r="AJ35" s="311"/>
      <c r="AK35" s="311"/>
      <c r="AL35" s="312"/>
      <c r="AM35" s="313" t="s">
        <v>23</v>
      </c>
      <c r="AN35" s="311"/>
      <c r="AO35" s="311"/>
      <c r="AP35" s="311"/>
      <c r="AQ35" s="312"/>
      <c r="AR35" s="512" t="s">
        <v>312</v>
      </c>
      <c r="AS35" s="358"/>
      <c r="AT35" s="358"/>
      <c r="AU35" s="358"/>
      <c r="AV35" s="358"/>
      <c r="AW35" s="358"/>
      <c r="AX35" s="358"/>
      <c r="AY35" s="359"/>
      <c r="AZ35" s="313" t="s">
        <v>27</v>
      </c>
      <c r="BA35" s="311"/>
      <c r="BB35" s="311"/>
      <c r="BC35" s="311"/>
      <c r="BD35" s="311"/>
      <c r="BE35" s="311"/>
      <c r="BF35" s="311"/>
      <c r="BG35" s="311"/>
      <c r="BH35" s="311"/>
      <c r="BI35" s="312"/>
      <c r="BJ35" s="313" t="s">
        <v>28</v>
      </c>
      <c r="BK35" s="311"/>
      <c r="BL35" s="311"/>
      <c r="BM35" s="311"/>
      <c r="BN35" s="311"/>
      <c r="BO35" s="311"/>
      <c r="BP35" s="311"/>
      <c r="BQ35" s="311"/>
      <c r="BR35" s="311"/>
      <c r="BS35" s="312"/>
      <c r="BT35" s="313" t="s">
        <v>23</v>
      </c>
      <c r="BU35" s="311"/>
      <c r="BV35" s="311"/>
      <c r="BW35" s="311"/>
      <c r="BX35" s="312"/>
    </row>
    <row r="36" spans="1:83" ht="17.100000000000001" customHeight="1" x14ac:dyDescent="0.15">
      <c r="A36" s="360"/>
      <c r="B36" s="361"/>
      <c r="C36" s="361"/>
      <c r="D36" s="361"/>
      <c r="E36" s="361"/>
      <c r="F36" s="361"/>
      <c r="G36" s="361"/>
      <c r="H36" s="362"/>
      <c r="I36" s="398"/>
      <c r="J36" s="399"/>
      <c r="K36" s="399"/>
      <c r="L36" s="399"/>
      <c r="M36" s="399"/>
      <c r="N36" s="399"/>
      <c r="O36" s="399"/>
      <c r="P36" s="399"/>
      <c r="Q36" s="400"/>
      <c r="R36" s="6" t="s">
        <v>25</v>
      </c>
      <c r="S36" s="398"/>
      <c r="T36" s="399"/>
      <c r="U36" s="399"/>
      <c r="V36" s="399"/>
      <c r="W36" s="399"/>
      <c r="X36" s="399"/>
      <c r="Y36" s="399"/>
      <c r="Z36" s="399"/>
      <c r="AA36" s="400"/>
      <c r="AB36" s="6" t="s">
        <v>25</v>
      </c>
      <c r="AC36" s="398"/>
      <c r="AD36" s="399"/>
      <c r="AE36" s="399"/>
      <c r="AF36" s="399"/>
      <c r="AG36" s="399"/>
      <c r="AH36" s="399"/>
      <c r="AI36" s="399"/>
      <c r="AJ36" s="399"/>
      <c r="AK36" s="400"/>
      <c r="AL36" s="6" t="s">
        <v>25</v>
      </c>
      <c r="AM36" s="497">
        <f>I36+S36+AC36</f>
        <v>0</v>
      </c>
      <c r="AN36" s="498"/>
      <c r="AO36" s="498"/>
      <c r="AP36" s="499"/>
      <c r="AQ36" s="7" t="s">
        <v>25</v>
      </c>
      <c r="AR36" s="360"/>
      <c r="AS36" s="361"/>
      <c r="AT36" s="361"/>
      <c r="AU36" s="361"/>
      <c r="AV36" s="361"/>
      <c r="AW36" s="361"/>
      <c r="AX36" s="361"/>
      <c r="AY36" s="362"/>
      <c r="AZ36" s="398"/>
      <c r="BA36" s="399"/>
      <c r="BB36" s="399"/>
      <c r="BC36" s="399"/>
      <c r="BD36" s="399"/>
      <c r="BE36" s="399"/>
      <c r="BF36" s="399"/>
      <c r="BG36" s="399"/>
      <c r="BH36" s="400"/>
      <c r="BI36" s="6" t="s">
        <v>25</v>
      </c>
      <c r="BJ36" s="398"/>
      <c r="BK36" s="399"/>
      <c r="BL36" s="399"/>
      <c r="BM36" s="399"/>
      <c r="BN36" s="399"/>
      <c r="BO36" s="399"/>
      <c r="BP36" s="399"/>
      <c r="BQ36" s="399"/>
      <c r="BR36" s="400"/>
      <c r="BS36" s="6" t="s">
        <v>25</v>
      </c>
      <c r="BT36" s="497">
        <f>AZ36+BJ36</f>
        <v>0</v>
      </c>
      <c r="BU36" s="498"/>
      <c r="BV36" s="498"/>
      <c r="BW36" s="499"/>
      <c r="BX36" s="7" t="s">
        <v>25</v>
      </c>
    </row>
    <row r="37" spans="1:83" ht="6" customHeight="1" x14ac:dyDescent="0.15">
      <c r="I37" s="3"/>
      <c r="J37" s="3"/>
      <c r="K37" s="3"/>
      <c r="L37" s="3"/>
      <c r="M37" s="3"/>
      <c r="N37" s="3"/>
      <c r="O37" s="3"/>
      <c r="P37" s="3"/>
      <c r="Q37" s="3"/>
      <c r="R37" s="3"/>
      <c r="S37" s="3"/>
      <c r="T37" s="3"/>
      <c r="U37" s="3"/>
      <c r="V37" s="3"/>
      <c r="W37" s="3"/>
      <c r="X37" s="3"/>
      <c r="Y37" s="3"/>
      <c r="Z37" s="3"/>
      <c r="AA37" s="3"/>
      <c r="AB37" s="3"/>
      <c r="AO37" s="3"/>
      <c r="AP37" s="3"/>
      <c r="AQ37" s="3"/>
      <c r="AR37" s="3"/>
      <c r="AS37" s="3"/>
      <c r="AT37" s="3"/>
      <c r="AU37" s="3"/>
      <c r="AV37" s="3"/>
      <c r="AW37" s="3"/>
      <c r="AX37" s="3"/>
      <c r="AY37" s="3"/>
      <c r="AZ37" s="3"/>
      <c r="BA37" s="3"/>
      <c r="BB37" s="3"/>
      <c r="BC37" s="3"/>
    </row>
    <row r="38" spans="1:83" ht="18" customHeight="1" x14ac:dyDescent="0.15">
      <c r="A38" s="500" t="s">
        <v>271</v>
      </c>
      <c r="B38" s="500"/>
      <c r="C38" s="500"/>
      <c r="D38" s="500"/>
      <c r="E38" s="500"/>
      <c r="F38" s="500"/>
      <c r="G38" s="500"/>
      <c r="H38" s="500"/>
      <c r="I38" s="500"/>
      <c r="J38" s="500"/>
      <c r="K38" s="500"/>
      <c r="L38" s="500"/>
      <c r="M38" s="500"/>
      <c r="N38" s="500"/>
      <c r="O38" s="500"/>
      <c r="P38" s="500"/>
      <c r="Q38" s="500"/>
      <c r="R38" s="500"/>
      <c r="S38" s="500"/>
      <c r="T38" s="500"/>
      <c r="U38" s="500"/>
      <c r="V38" s="500"/>
      <c r="W38" s="500"/>
      <c r="X38" s="500"/>
      <c r="Y38" s="500"/>
      <c r="Z38" s="500"/>
      <c r="AA38" s="500"/>
      <c r="AB38" s="500"/>
      <c r="AC38" s="500"/>
      <c r="AD38" s="500"/>
      <c r="AE38" s="500"/>
      <c r="AF38" s="500"/>
      <c r="AG38" s="500"/>
      <c r="AH38" s="500"/>
      <c r="AI38" s="500"/>
      <c r="AJ38" s="500"/>
      <c r="AK38" s="500"/>
      <c r="AL38" s="500"/>
      <c r="AM38" s="500"/>
      <c r="AN38" s="500"/>
      <c r="AO38" s="500"/>
      <c r="AP38" s="500"/>
      <c r="AQ38" s="500"/>
      <c r="AR38" s="500"/>
      <c r="AS38" s="500"/>
      <c r="AT38" s="500"/>
      <c r="AU38" s="500"/>
      <c r="AV38" s="500"/>
      <c r="AW38" s="500"/>
      <c r="AX38" s="500"/>
      <c r="AY38" s="500"/>
      <c r="AZ38" s="500"/>
      <c r="BA38" s="500"/>
      <c r="BB38" s="500"/>
      <c r="BC38" s="500"/>
      <c r="BD38" s="500"/>
      <c r="BE38" s="500"/>
      <c r="BF38" s="500"/>
      <c r="BG38" s="500"/>
      <c r="BH38" s="500"/>
      <c r="BI38" s="500"/>
      <c r="BJ38" s="500"/>
      <c r="BK38" s="500"/>
      <c r="BL38" s="500"/>
      <c r="BM38" s="500"/>
      <c r="BN38" s="500"/>
      <c r="BO38" s="500"/>
      <c r="BP38" s="500"/>
      <c r="BQ38" s="500"/>
      <c r="BR38" s="500"/>
      <c r="BS38" s="500"/>
      <c r="BT38" s="500"/>
      <c r="BU38" s="500"/>
      <c r="BV38" s="500"/>
      <c r="BW38" s="500"/>
      <c r="BX38" s="500"/>
    </row>
    <row r="39" spans="1:83" ht="6" customHeight="1" x14ac:dyDescent="0.15">
      <c r="BJ39"/>
      <c r="BK39"/>
      <c r="BL39"/>
      <c r="BM39"/>
      <c r="BN39"/>
      <c r="BO39"/>
      <c r="BP39"/>
      <c r="BQ39"/>
      <c r="BR39"/>
      <c r="BS39"/>
      <c r="BT39"/>
      <c r="BU39"/>
      <c r="BV39"/>
      <c r="BW39"/>
      <c r="BX39"/>
    </row>
    <row r="40" spans="1:83" ht="21" customHeight="1" x14ac:dyDescent="0.15">
      <c r="A40" s="501" t="s">
        <v>280</v>
      </c>
      <c r="B40" s="502"/>
      <c r="C40" s="502"/>
      <c r="D40" s="502"/>
      <c r="E40" s="502"/>
      <c r="F40" s="502"/>
      <c r="G40" s="502"/>
      <c r="H40" s="503"/>
      <c r="I40" s="504"/>
      <c r="J40" s="504"/>
      <c r="K40" s="504"/>
      <c r="L40" s="504"/>
      <c r="M40" s="504"/>
      <c r="N40" s="504"/>
      <c r="O40" s="504"/>
      <c r="P40" s="504"/>
      <c r="Q40" s="504"/>
      <c r="R40" s="504"/>
      <c r="S40" s="504"/>
      <c r="T40" s="504"/>
      <c r="U40" s="505"/>
      <c r="V40" s="506" t="s">
        <v>93</v>
      </c>
      <c r="W40" s="507"/>
      <c r="X40" s="101"/>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J40"/>
      <c r="BK40"/>
      <c r="BL40"/>
      <c r="BM40"/>
      <c r="BN40"/>
      <c r="BO40"/>
      <c r="BP40"/>
      <c r="BQ40"/>
      <c r="BR40"/>
      <c r="BS40"/>
      <c r="BT40"/>
      <c r="BU40"/>
      <c r="BV40"/>
      <c r="BW40"/>
      <c r="BX40"/>
    </row>
    <row r="41" spans="1:83" ht="17.100000000000001" customHeight="1" x14ac:dyDescent="0.15">
      <c r="A41" s="357" t="s">
        <v>281</v>
      </c>
      <c r="B41" s="358"/>
      <c r="C41" s="358"/>
      <c r="D41" s="358"/>
      <c r="E41" s="358"/>
      <c r="F41" s="358"/>
      <c r="G41" s="358"/>
      <c r="H41" s="359"/>
      <c r="I41" s="369" t="s">
        <v>30</v>
      </c>
      <c r="J41" s="369"/>
      <c r="K41" s="369"/>
      <c r="L41" s="369"/>
      <c r="M41" s="369"/>
      <c r="N41" s="369"/>
      <c r="O41" s="369"/>
      <c r="P41" s="369"/>
      <c r="Q41" s="369"/>
      <c r="R41" s="369"/>
      <c r="S41" s="369"/>
      <c r="T41" s="369"/>
      <c r="U41" s="369"/>
      <c r="V41" s="369"/>
      <c r="W41" s="369"/>
      <c r="X41" s="313" t="s">
        <v>31</v>
      </c>
      <c r="Y41" s="311"/>
      <c r="Z41" s="311"/>
      <c r="AA41" s="311"/>
      <c r="AB41" s="311"/>
      <c r="AC41" s="311"/>
      <c r="AD41" s="311"/>
      <c r="AE41" s="311"/>
      <c r="AF41" s="311"/>
      <c r="AG41" s="311"/>
      <c r="AH41" s="311"/>
      <c r="AI41" s="311"/>
      <c r="AJ41" s="311"/>
      <c r="AK41" s="311"/>
      <c r="AL41" s="312"/>
      <c r="AM41" s="313" t="s">
        <v>32</v>
      </c>
      <c r="AN41" s="311"/>
      <c r="AO41" s="311"/>
      <c r="AP41" s="8" t="s">
        <v>33</v>
      </c>
      <c r="AQ41" s="494"/>
      <c r="AR41" s="495"/>
      <c r="AS41" s="495"/>
      <c r="AT41" s="495"/>
      <c r="AU41" s="495"/>
      <c r="AV41" s="495"/>
      <c r="AW41" s="495"/>
      <c r="AX41" s="495"/>
      <c r="AY41" s="496"/>
      <c r="AZ41" s="9" t="s">
        <v>34</v>
      </c>
      <c r="BA41" s="10" t="s">
        <v>35</v>
      </c>
      <c r="BB41" s="313" t="s">
        <v>36</v>
      </c>
      <c r="BC41" s="311"/>
      <c r="BD41" s="311"/>
      <c r="BE41" s="311"/>
      <c r="BF41" s="311"/>
      <c r="BG41" s="312"/>
      <c r="BJ41" s="103"/>
      <c r="BK41" s="104" t="s">
        <v>21</v>
      </c>
      <c r="BL41" s="105"/>
      <c r="BM41" s="105"/>
      <c r="BN41" s="105"/>
      <c r="BO41" s="105"/>
      <c r="BP41" s="106"/>
      <c r="BQ41" s="106"/>
      <c r="BR41" s="106"/>
      <c r="BS41" s="105"/>
      <c r="BT41" s="107"/>
      <c r="BU41" s="107"/>
      <c r="BV41" s="107"/>
      <c r="BW41" s="107"/>
      <c r="BX41" s="107"/>
    </row>
    <row r="42" spans="1:83" ht="17.100000000000001" customHeight="1" x14ac:dyDescent="0.15">
      <c r="A42" s="360" t="s">
        <v>237</v>
      </c>
      <c r="B42" s="361"/>
      <c r="C42" s="361"/>
      <c r="D42" s="361"/>
      <c r="E42" s="361"/>
      <c r="F42" s="361"/>
      <c r="G42" s="361"/>
      <c r="H42" s="362"/>
      <c r="I42" s="398"/>
      <c r="J42" s="399"/>
      <c r="K42" s="399"/>
      <c r="L42" s="399"/>
      <c r="M42" s="399"/>
      <c r="N42" s="399"/>
      <c r="O42" s="399"/>
      <c r="P42" s="399"/>
      <c r="Q42" s="399"/>
      <c r="R42" s="399"/>
      <c r="S42" s="399"/>
      <c r="T42" s="399"/>
      <c r="U42" s="400"/>
      <c r="V42" s="470" t="s">
        <v>25</v>
      </c>
      <c r="W42" s="471"/>
      <c r="X42" s="398"/>
      <c r="Y42" s="399"/>
      <c r="Z42" s="399"/>
      <c r="AA42" s="399"/>
      <c r="AB42" s="399"/>
      <c r="AC42" s="399"/>
      <c r="AD42" s="399"/>
      <c r="AE42" s="399"/>
      <c r="AF42" s="399"/>
      <c r="AG42" s="399"/>
      <c r="AH42" s="399"/>
      <c r="AI42" s="399"/>
      <c r="AJ42" s="400"/>
      <c r="AK42" s="470" t="s">
        <v>25</v>
      </c>
      <c r="AL42" s="471"/>
      <c r="AM42" s="398"/>
      <c r="AN42" s="399"/>
      <c r="AO42" s="399"/>
      <c r="AP42" s="399"/>
      <c r="AQ42" s="399"/>
      <c r="AR42" s="399"/>
      <c r="AS42" s="399"/>
      <c r="AT42" s="399"/>
      <c r="AU42" s="399"/>
      <c r="AV42" s="399"/>
      <c r="AW42" s="399"/>
      <c r="AX42" s="399"/>
      <c r="AY42" s="400"/>
      <c r="AZ42" s="470" t="s">
        <v>25</v>
      </c>
      <c r="BA42" s="471"/>
      <c r="BB42" s="482">
        <f>I42+X42+AM42</f>
        <v>0</v>
      </c>
      <c r="BC42" s="483"/>
      <c r="BD42" s="483"/>
      <c r="BE42" s="484"/>
      <c r="BF42" s="485" t="s">
        <v>25</v>
      </c>
      <c r="BG42" s="486"/>
      <c r="BJ42" s="108"/>
      <c r="BK42" s="105" t="s">
        <v>24</v>
      </c>
      <c r="BL42" s="105"/>
      <c r="BM42" s="105"/>
      <c r="BN42" s="105"/>
      <c r="BO42" s="105"/>
      <c r="BP42" s="106"/>
      <c r="BQ42" s="106"/>
      <c r="BR42" s="106"/>
      <c r="BS42" s="105"/>
      <c r="BT42" s="107"/>
      <c r="BU42" s="107"/>
      <c r="BV42" s="107"/>
      <c r="BW42" s="107"/>
      <c r="BX42" s="107"/>
    </row>
    <row r="43" spans="1:83" ht="15" customHeight="1" x14ac:dyDescent="0.15">
      <c r="A43" s="480" t="s">
        <v>282</v>
      </c>
      <c r="B43" s="481"/>
      <c r="C43" s="481"/>
      <c r="D43" s="481"/>
      <c r="E43" s="481"/>
      <c r="F43" s="481"/>
      <c r="G43" s="481"/>
      <c r="H43" s="481"/>
      <c r="I43" s="487" t="s">
        <v>374</v>
      </c>
      <c r="J43" s="487"/>
      <c r="K43" s="487"/>
      <c r="L43" s="487"/>
      <c r="M43" s="487"/>
      <c r="N43" s="487"/>
      <c r="O43" s="487"/>
      <c r="P43" s="487"/>
      <c r="Q43" s="487"/>
      <c r="R43" s="487"/>
      <c r="S43" s="487"/>
      <c r="T43" s="487"/>
      <c r="U43" s="487"/>
      <c r="V43" s="487"/>
      <c r="W43" s="487"/>
      <c r="X43" s="488" t="s">
        <v>368</v>
      </c>
      <c r="Y43" s="489"/>
      <c r="Z43" s="489"/>
      <c r="AA43" s="489"/>
      <c r="AB43" s="489"/>
      <c r="AC43" s="489"/>
      <c r="AD43" s="489"/>
      <c r="AE43" s="489"/>
      <c r="AF43" s="489"/>
      <c r="AG43" s="489"/>
      <c r="AH43" s="489"/>
      <c r="AI43" s="489"/>
      <c r="AJ43" s="489"/>
      <c r="AK43" s="489"/>
      <c r="AL43" s="490"/>
      <c r="AM43" s="313" t="s">
        <v>37</v>
      </c>
      <c r="AN43" s="311"/>
      <c r="AO43" s="311"/>
      <c r="AP43" s="8" t="s">
        <v>38</v>
      </c>
      <c r="AQ43" s="491"/>
      <c r="AR43" s="492"/>
      <c r="AS43" s="492"/>
      <c r="AT43" s="492"/>
      <c r="AU43" s="492"/>
      <c r="AV43" s="492"/>
      <c r="AW43" s="492"/>
      <c r="AX43" s="492"/>
      <c r="AY43" s="492"/>
      <c r="AZ43" s="493"/>
      <c r="BA43" s="10" t="s">
        <v>35</v>
      </c>
      <c r="BB43" s="313" t="s">
        <v>36</v>
      </c>
      <c r="BC43" s="311"/>
      <c r="BD43" s="311"/>
      <c r="BE43" s="311"/>
      <c r="BF43" s="311"/>
      <c r="BG43" s="312"/>
      <c r="BJ43" s="109"/>
      <c r="BK43" s="105" t="s">
        <v>305</v>
      </c>
      <c r="BL43" s="105"/>
      <c r="BM43" s="105"/>
      <c r="BN43" s="105"/>
      <c r="BO43" s="105"/>
      <c r="BP43" s="105"/>
      <c r="BQ43" s="105"/>
      <c r="BR43" s="105"/>
      <c r="BS43" s="105"/>
      <c r="BT43" s="105"/>
      <c r="BU43" s="105"/>
      <c r="BV43" s="105"/>
      <c r="BW43" s="105"/>
      <c r="BX43" s="105"/>
    </row>
    <row r="44" spans="1:83" ht="17.100000000000001" customHeight="1" x14ac:dyDescent="0.15">
      <c r="A44" s="481"/>
      <c r="B44" s="481"/>
      <c r="C44" s="481"/>
      <c r="D44" s="481"/>
      <c r="E44" s="481"/>
      <c r="F44" s="481"/>
      <c r="G44" s="481"/>
      <c r="H44" s="481"/>
      <c r="I44" s="398"/>
      <c r="J44" s="399"/>
      <c r="K44" s="399"/>
      <c r="L44" s="399"/>
      <c r="M44" s="399"/>
      <c r="N44" s="399"/>
      <c r="O44" s="399"/>
      <c r="P44" s="399"/>
      <c r="Q44" s="399"/>
      <c r="R44" s="399"/>
      <c r="S44" s="399"/>
      <c r="T44" s="399"/>
      <c r="U44" s="400"/>
      <c r="V44" s="470" t="s">
        <v>25</v>
      </c>
      <c r="W44" s="471"/>
      <c r="X44" s="398"/>
      <c r="Y44" s="399"/>
      <c r="Z44" s="399"/>
      <c r="AA44" s="399"/>
      <c r="AB44" s="399"/>
      <c r="AC44" s="399"/>
      <c r="AD44" s="399"/>
      <c r="AE44" s="399"/>
      <c r="AF44" s="399"/>
      <c r="AG44" s="399"/>
      <c r="AH44" s="399"/>
      <c r="AI44" s="399"/>
      <c r="AJ44" s="400"/>
      <c r="AK44" s="470" t="s">
        <v>25</v>
      </c>
      <c r="AL44" s="471"/>
      <c r="AM44" s="398"/>
      <c r="AN44" s="399"/>
      <c r="AO44" s="399"/>
      <c r="AP44" s="399"/>
      <c r="AQ44" s="399"/>
      <c r="AR44" s="399"/>
      <c r="AS44" s="399"/>
      <c r="AT44" s="399"/>
      <c r="AU44" s="399"/>
      <c r="AV44" s="399"/>
      <c r="AW44" s="399"/>
      <c r="AX44" s="399"/>
      <c r="AY44" s="400"/>
      <c r="AZ44" s="470" t="s">
        <v>25</v>
      </c>
      <c r="BA44" s="471"/>
      <c r="BB44" s="482">
        <f>I44+X44+AM44</f>
        <v>0</v>
      </c>
      <c r="BC44" s="483"/>
      <c r="BD44" s="483"/>
      <c r="BE44" s="484"/>
      <c r="BF44" s="485" t="s">
        <v>25</v>
      </c>
      <c r="BG44" s="486"/>
      <c r="BJ44" s="110"/>
      <c r="BK44" s="105" t="s">
        <v>303</v>
      </c>
      <c r="BL44" s="105"/>
      <c r="BM44" s="105"/>
      <c r="BN44" s="105"/>
      <c r="BO44" s="105"/>
      <c r="BP44" s="105"/>
      <c r="BQ44" s="105"/>
      <c r="BR44" s="105"/>
      <c r="BS44" s="105"/>
      <c r="BT44" s="105"/>
      <c r="BU44" s="105"/>
      <c r="BV44" s="105"/>
      <c r="BW44" s="105"/>
      <c r="BX44" s="105"/>
    </row>
    <row r="45" spans="1:83" ht="13.5" customHeight="1" x14ac:dyDescent="0.15">
      <c r="A45" s="278" t="s">
        <v>283</v>
      </c>
      <c r="B45" s="278"/>
      <c r="C45" s="278"/>
      <c r="D45" s="278"/>
      <c r="E45" s="278"/>
      <c r="F45" s="278"/>
      <c r="G45" s="278"/>
      <c r="H45" s="278"/>
      <c r="I45" s="369" t="s">
        <v>39</v>
      </c>
      <c r="J45" s="369"/>
      <c r="K45" s="369"/>
      <c r="L45" s="369"/>
      <c r="M45" s="369"/>
      <c r="N45" s="369"/>
      <c r="O45" s="369"/>
      <c r="P45" s="369"/>
      <c r="Q45" s="369"/>
      <c r="R45" s="369"/>
      <c r="S45" s="369"/>
      <c r="T45" s="369"/>
      <c r="U45" s="369"/>
      <c r="V45" s="369"/>
      <c r="W45" s="369"/>
      <c r="X45" s="313" t="s">
        <v>40</v>
      </c>
      <c r="Y45" s="311"/>
      <c r="Z45" s="311"/>
      <c r="AA45" s="311"/>
      <c r="AB45" s="311"/>
      <c r="AC45" s="311"/>
      <c r="AD45" s="311"/>
      <c r="AE45" s="311"/>
      <c r="AF45" s="311"/>
      <c r="AG45" s="311"/>
      <c r="AH45" s="311"/>
      <c r="AI45" s="311"/>
      <c r="AJ45" s="311"/>
      <c r="AK45" s="311"/>
      <c r="AL45" s="312"/>
      <c r="AM45" s="589" t="s">
        <v>238</v>
      </c>
      <c r="AN45" s="590"/>
      <c r="AO45" s="590"/>
      <c r="AP45" s="590"/>
      <c r="AQ45" s="590"/>
      <c r="AR45" s="590"/>
      <c r="AS45" s="590"/>
      <c r="AT45" s="590"/>
      <c r="AU45" s="590"/>
      <c r="AV45" s="590"/>
      <c r="AW45" s="590"/>
      <c r="AX45" s="590"/>
      <c r="AY45" s="590"/>
      <c r="AZ45" s="590"/>
      <c r="BA45" s="590"/>
      <c r="BB45" s="590"/>
      <c r="BC45" s="590"/>
      <c r="BD45" s="590"/>
      <c r="BE45" s="590"/>
      <c r="BF45" s="590"/>
      <c r="BG45" s="469"/>
      <c r="BH45" s="62"/>
      <c r="BI45" s="50"/>
      <c r="BJ45" s="111"/>
      <c r="BK45" s="105" t="s">
        <v>223</v>
      </c>
      <c r="BL45" s="105"/>
      <c r="BM45" s="105"/>
      <c r="BN45" s="105"/>
      <c r="BO45" s="105"/>
      <c r="BP45" s="105"/>
      <c r="BQ45" s="105"/>
      <c r="BR45" s="105"/>
      <c r="BS45" s="105"/>
      <c r="BT45" s="105"/>
      <c r="BU45" s="105"/>
      <c r="BV45" s="105"/>
      <c r="BW45" s="105"/>
      <c r="BX45" s="105"/>
    </row>
    <row r="46" spans="1:83" ht="22.5" customHeight="1" x14ac:dyDescent="0.15">
      <c r="A46" s="278"/>
      <c r="B46" s="278"/>
      <c r="C46" s="278"/>
      <c r="D46" s="278"/>
      <c r="E46" s="278"/>
      <c r="F46" s="278"/>
      <c r="G46" s="278"/>
      <c r="H46" s="278"/>
      <c r="I46" s="369"/>
      <c r="J46" s="369"/>
      <c r="K46" s="369"/>
      <c r="L46" s="369"/>
      <c r="M46" s="369"/>
      <c r="N46" s="369"/>
      <c r="O46" s="369"/>
      <c r="P46" s="369"/>
      <c r="Q46" s="369"/>
      <c r="R46" s="369"/>
      <c r="S46" s="369"/>
      <c r="T46" s="369"/>
      <c r="U46" s="369"/>
      <c r="V46" s="369"/>
      <c r="W46" s="369"/>
      <c r="X46" s="313"/>
      <c r="Y46" s="311"/>
      <c r="Z46" s="311"/>
      <c r="AA46" s="311"/>
      <c r="AB46" s="311"/>
      <c r="AC46" s="311"/>
      <c r="AD46" s="311"/>
      <c r="AE46" s="311"/>
      <c r="AF46" s="311"/>
      <c r="AG46" s="311"/>
      <c r="AH46" s="311"/>
      <c r="AI46" s="311"/>
      <c r="AJ46" s="311"/>
      <c r="AK46" s="311"/>
      <c r="AL46" s="312"/>
      <c r="AM46" s="244" t="s">
        <v>224</v>
      </c>
      <c r="AN46" s="245"/>
      <c r="AO46" s="245"/>
      <c r="AP46" s="245"/>
      <c r="AQ46" s="467"/>
      <c r="AR46" s="258" t="s">
        <v>369</v>
      </c>
      <c r="AS46" s="468"/>
      <c r="AT46" s="468"/>
      <c r="AU46" s="468"/>
      <c r="AV46" s="469"/>
      <c r="AW46" s="246" t="s">
        <v>307</v>
      </c>
      <c r="AX46" s="245"/>
      <c r="AY46" s="245"/>
      <c r="AZ46" s="245"/>
      <c r="BA46" s="467"/>
      <c r="BB46" s="601" t="s">
        <v>308</v>
      </c>
      <c r="BC46" s="602"/>
      <c r="BD46" s="602"/>
      <c r="BE46" s="602"/>
      <c r="BF46" s="602"/>
      <c r="BG46" s="603"/>
      <c r="BH46" s="62"/>
      <c r="BI46" s="50"/>
      <c r="BJ46" s="613"/>
      <c r="BK46" s="613"/>
      <c r="BL46" s="613"/>
      <c r="BM46" s="613"/>
      <c r="BN46" s="613"/>
      <c r="BO46" s="613"/>
      <c r="BP46" s="613"/>
      <c r="BQ46" s="613"/>
      <c r="BR46" s="613"/>
      <c r="BS46" s="613"/>
      <c r="BT46" s="613"/>
      <c r="BU46" s="613"/>
      <c r="BV46" s="613"/>
      <c r="BW46" s="613"/>
      <c r="BX46" s="613"/>
    </row>
    <row r="47" spans="1:83" ht="17.100000000000001" customHeight="1" x14ac:dyDescent="0.15">
      <c r="A47" s="278"/>
      <c r="B47" s="278"/>
      <c r="C47" s="278"/>
      <c r="D47" s="278"/>
      <c r="E47" s="278"/>
      <c r="F47" s="278"/>
      <c r="G47" s="278"/>
      <c r="H47" s="278"/>
      <c r="I47" s="398"/>
      <c r="J47" s="399"/>
      <c r="K47" s="399"/>
      <c r="L47" s="399"/>
      <c r="M47" s="399"/>
      <c r="N47" s="399"/>
      <c r="O47" s="399"/>
      <c r="P47" s="399"/>
      <c r="Q47" s="399"/>
      <c r="R47" s="399"/>
      <c r="S47" s="399"/>
      <c r="T47" s="399"/>
      <c r="U47" s="400"/>
      <c r="V47" s="470" t="s">
        <v>25</v>
      </c>
      <c r="W47" s="471"/>
      <c r="X47" s="398"/>
      <c r="Y47" s="399"/>
      <c r="Z47" s="399"/>
      <c r="AA47" s="399"/>
      <c r="AB47" s="399"/>
      <c r="AC47" s="399"/>
      <c r="AD47" s="399"/>
      <c r="AE47" s="399"/>
      <c r="AF47" s="399"/>
      <c r="AG47" s="399"/>
      <c r="AH47" s="399"/>
      <c r="AI47" s="399"/>
      <c r="AJ47" s="400"/>
      <c r="AK47" s="470" t="s">
        <v>25</v>
      </c>
      <c r="AL47" s="471"/>
      <c r="AM47" s="604"/>
      <c r="AN47" s="605"/>
      <c r="AO47" s="605"/>
      <c r="AP47" s="605"/>
      <c r="AQ47" s="128" t="s">
        <v>309</v>
      </c>
      <c r="AR47" s="604"/>
      <c r="AS47" s="605"/>
      <c r="AT47" s="605"/>
      <c r="AU47" s="605"/>
      <c r="AV47" s="128" t="s">
        <v>309</v>
      </c>
      <c r="AW47" s="604"/>
      <c r="AX47" s="605"/>
      <c r="AY47" s="605"/>
      <c r="AZ47" s="605"/>
      <c r="BA47" s="128" t="s">
        <v>309</v>
      </c>
      <c r="BB47" s="398"/>
      <c r="BC47" s="399"/>
      <c r="BD47" s="399"/>
      <c r="BE47" s="400"/>
      <c r="BF47" s="607" t="s">
        <v>25</v>
      </c>
      <c r="BG47" s="471"/>
      <c r="BH47" s="69"/>
      <c r="BI47" s="70"/>
      <c r="BJ47" s="614" t="s">
        <v>306</v>
      </c>
      <c r="BK47" s="615"/>
      <c r="BL47" s="615"/>
      <c r="BM47" s="615"/>
      <c r="BN47" s="615"/>
      <c r="BO47" s="615"/>
      <c r="BP47" s="615"/>
      <c r="BQ47" s="615"/>
      <c r="BR47" s="615"/>
      <c r="BS47" s="615"/>
      <c r="BT47" s="615"/>
      <c r="BU47" s="615"/>
      <c r="BV47" s="615"/>
      <c r="BW47" s="615"/>
      <c r="BX47" s="615"/>
    </row>
    <row r="48" spans="1:83" s="58" customFormat="1" ht="17.100000000000001" customHeight="1" x14ac:dyDescent="0.15">
      <c r="A48" s="581" t="s">
        <v>284</v>
      </c>
      <c r="B48" s="323"/>
      <c r="C48" s="323"/>
      <c r="D48" s="323"/>
      <c r="E48" s="323"/>
      <c r="F48" s="323"/>
      <c r="G48" s="323"/>
      <c r="H48" s="323"/>
      <c r="I48" s="369" t="s">
        <v>272</v>
      </c>
      <c r="J48" s="369"/>
      <c r="K48" s="369"/>
      <c r="L48" s="369"/>
      <c r="M48" s="369"/>
      <c r="N48" s="369"/>
      <c r="O48" s="369"/>
      <c r="P48" s="369"/>
      <c r="Q48" s="369"/>
      <c r="R48" s="369"/>
      <c r="S48" s="369"/>
      <c r="T48" s="369"/>
      <c r="U48" s="369"/>
      <c r="V48" s="369"/>
      <c r="W48" s="369"/>
      <c r="X48" s="369" t="s">
        <v>273</v>
      </c>
      <c r="Y48" s="369"/>
      <c r="Z48" s="369"/>
      <c r="AA48" s="369"/>
      <c r="AB48" s="369"/>
      <c r="AC48" s="369"/>
      <c r="AD48" s="369"/>
      <c r="AE48" s="369"/>
      <c r="AF48" s="369"/>
      <c r="AG48" s="369"/>
      <c r="AH48" s="369"/>
      <c r="AI48" s="369"/>
      <c r="AJ48" s="369"/>
      <c r="AK48" s="369"/>
      <c r="AL48" s="369"/>
      <c r="AM48" s="313" t="s">
        <v>239</v>
      </c>
      <c r="AN48" s="311"/>
      <c r="AO48" s="311"/>
      <c r="AP48" s="311"/>
      <c r="AQ48" s="311"/>
      <c r="AR48" s="311"/>
      <c r="AS48" s="311"/>
      <c r="AT48" s="311"/>
      <c r="AU48" s="311"/>
      <c r="AV48" s="311"/>
      <c r="AW48" s="311"/>
      <c r="AX48" s="311"/>
      <c r="AY48" s="311"/>
      <c r="AZ48" s="311"/>
      <c r="BA48" s="312"/>
      <c r="BB48" s="313" t="s">
        <v>36</v>
      </c>
      <c r="BC48" s="311"/>
      <c r="BD48" s="311"/>
      <c r="BE48" s="311"/>
      <c r="BF48" s="311"/>
      <c r="BG48" s="312"/>
      <c r="BH48" s="74"/>
      <c r="BI48" s="87"/>
      <c r="BJ48" s="615"/>
      <c r="BK48" s="615"/>
      <c r="BL48" s="615"/>
      <c r="BM48" s="615"/>
      <c r="BN48" s="615"/>
      <c r="BO48" s="615"/>
      <c r="BP48" s="615"/>
      <c r="BQ48" s="615"/>
      <c r="BR48" s="615"/>
      <c r="BS48" s="615"/>
      <c r="BT48" s="615"/>
      <c r="BU48" s="615"/>
      <c r="BV48" s="615"/>
      <c r="BW48" s="615"/>
      <c r="BX48" s="615"/>
      <c r="BY48" s="70"/>
      <c r="BZ48" s="70"/>
      <c r="CA48" s="70"/>
      <c r="CB48" s="70"/>
      <c r="CC48" s="70"/>
      <c r="CD48" s="52"/>
      <c r="CE48" s="52"/>
    </row>
    <row r="49" spans="1:83" s="58" customFormat="1" ht="17.100000000000001" customHeight="1" x14ac:dyDescent="0.15">
      <c r="A49" s="323"/>
      <c r="B49" s="323"/>
      <c r="C49" s="323"/>
      <c r="D49" s="323"/>
      <c r="E49" s="323"/>
      <c r="F49" s="323"/>
      <c r="G49" s="323"/>
      <c r="H49" s="323"/>
      <c r="I49" s="398"/>
      <c r="J49" s="399"/>
      <c r="K49" s="399"/>
      <c r="L49" s="399"/>
      <c r="M49" s="399"/>
      <c r="N49" s="399"/>
      <c r="O49" s="399"/>
      <c r="P49" s="399"/>
      <c r="Q49" s="399"/>
      <c r="R49" s="399"/>
      <c r="S49" s="399"/>
      <c r="T49" s="399"/>
      <c r="U49" s="400"/>
      <c r="V49" s="470" t="s">
        <v>274</v>
      </c>
      <c r="W49" s="471"/>
      <c r="X49" s="398"/>
      <c r="Y49" s="399"/>
      <c r="Z49" s="399"/>
      <c r="AA49" s="399"/>
      <c r="AB49" s="399"/>
      <c r="AC49" s="399"/>
      <c r="AD49" s="399"/>
      <c r="AE49" s="399"/>
      <c r="AF49" s="399"/>
      <c r="AG49" s="399"/>
      <c r="AH49" s="399"/>
      <c r="AI49" s="399"/>
      <c r="AJ49" s="400"/>
      <c r="AK49" s="470" t="s">
        <v>274</v>
      </c>
      <c r="AL49" s="471"/>
      <c r="AM49" s="398"/>
      <c r="AN49" s="399"/>
      <c r="AO49" s="399"/>
      <c r="AP49" s="399"/>
      <c r="AQ49" s="399"/>
      <c r="AR49" s="399"/>
      <c r="AS49" s="399"/>
      <c r="AT49" s="399"/>
      <c r="AU49" s="399"/>
      <c r="AV49" s="399"/>
      <c r="AW49" s="399"/>
      <c r="AX49" s="399"/>
      <c r="AY49" s="400"/>
      <c r="AZ49" s="470" t="s">
        <v>25</v>
      </c>
      <c r="BA49" s="471"/>
      <c r="BB49" s="482">
        <f>I49+AM49+X49</f>
        <v>0</v>
      </c>
      <c r="BC49" s="483"/>
      <c r="BD49" s="483"/>
      <c r="BE49" s="484"/>
      <c r="BF49" s="485" t="s">
        <v>25</v>
      </c>
      <c r="BG49" s="486"/>
      <c r="BH49" s="74"/>
      <c r="BI49" s="87"/>
      <c r="BJ49" s="615"/>
      <c r="BK49" s="615"/>
      <c r="BL49" s="615"/>
      <c r="BM49" s="615"/>
      <c r="BN49" s="615"/>
      <c r="BO49" s="615"/>
      <c r="BP49" s="615"/>
      <c r="BQ49" s="615"/>
      <c r="BR49" s="615"/>
      <c r="BS49" s="615"/>
      <c r="BT49" s="615"/>
      <c r="BU49" s="615"/>
      <c r="BV49" s="615"/>
      <c r="BW49" s="615"/>
      <c r="BX49" s="615"/>
      <c r="BY49" s="70"/>
      <c r="BZ49" s="70"/>
      <c r="CA49" s="70"/>
      <c r="CB49" s="70"/>
      <c r="CC49" s="70"/>
      <c r="CD49" s="52"/>
      <c r="CE49" s="52"/>
    </row>
    <row r="50" spans="1:83" ht="6" customHeight="1" x14ac:dyDescent="0.15">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row>
    <row r="51" spans="1:83" ht="20.100000000000001" customHeight="1" x14ac:dyDescent="0.15">
      <c r="A51" s="500" t="s">
        <v>41</v>
      </c>
      <c r="B51" s="500"/>
      <c r="C51" s="500"/>
      <c r="D51" s="500"/>
      <c r="E51" s="500"/>
      <c r="F51" s="500"/>
      <c r="G51" s="500"/>
      <c r="H51" s="500"/>
      <c r="I51" s="500"/>
      <c r="J51" s="500"/>
      <c r="K51" s="500"/>
      <c r="L51" s="500"/>
      <c r="M51" s="500"/>
      <c r="N51" s="500"/>
      <c r="O51" s="500"/>
      <c r="P51" s="500"/>
      <c r="Q51" s="500"/>
      <c r="R51" s="500"/>
      <c r="S51" s="500"/>
      <c r="T51" s="500"/>
      <c r="U51" s="500"/>
      <c r="V51" s="500"/>
      <c r="W51" s="500"/>
      <c r="X51" s="500"/>
      <c r="Y51" s="500"/>
      <c r="Z51" s="500"/>
      <c r="AA51" s="500"/>
      <c r="AB51" s="500"/>
      <c r="AC51" s="500"/>
      <c r="AD51" s="500"/>
      <c r="AE51" s="500"/>
      <c r="AF51" s="500"/>
      <c r="AG51" s="500"/>
      <c r="AH51" s="500"/>
      <c r="AI51" s="500"/>
      <c r="AJ51" s="500"/>
      <c r="AK51" s="500"/>
      <c r="AL51" s="500"/>
      <c r="AM51" s="500"/>
      <c r="AN51" s="500"/>
      <c r="AO51" s="500"/>
      <c r="AP51" s="500"/>
      <c r="AQ51" s="500"/>
      <c r="AR51" s="500"/>
      <c r="AS51" s="500"/>
      <c r="AT51" s="500"/>
      <c r="AU51" s="500"/>
      <c r="AV51" s="500"/>
      <c r="AW51" s="500"/>
      <c r="AX51" s="500"/>
      <c r="AY51" s="500"/>
      <c r="AZ51" s="500"/>
      <c r="BA51" s="500"/>
      <c r="BB51" s="500"/>
      <c r="BC51" s="500"/>
      <c r="BD51" s="500"/>
      <c r="BE51" s="500"/>
      <c r="BF51" s="500"/>
      <c r="BG51" s="500"/>
      <c r="BH51" s="500"/>
      <c r="BI51" s="500"/>
      <c r="BJ51" s="500"/>
      <c r="BK51" s="500"/>
      <c r="BL51" s="500"/>
      <c r="BM51" s="500"/>
      <c r="BN51" s="500"/>
      <c r="BO51" s="500"/>
      <c r="BP51" s="500"/>
      <c r="BQ51" s="500"/>
      <c r="BR51" s="500"/>
      <c r="BS51" s="500"/>
      <c r="BT51" s="500"/>
      <c r="BU51" s="500"/>
      <c r="BV51" s="500"/>
      <c r="BW51" s="500"/>
      <c r="BX51" s="500"/>
    </row>
    <row r="52" spans="1:83" ht="6" customHeight="1" x14ac:dyDescent="0.15"/>
    <row r="53" spans="1:83" ht="17.25" customHeight="1" x14ac:dyDescent="0.15">
      <c r="A53" s="474" t="s">
        <v>217</v>
      </c>
      <c r="B53" s="475"/>
      <c r="C53" s="475"/>
      <c r="D53" s="475"/>
      <c r="E53" s="475"/>
      <c r="F53" s="475"/>
      <c r="G53" s="475"/>
      <c r="H53" s="476"/>
      <c r="I53" s="324" t="s">
        <v>318</v>
      </c>
      <c r="J53" s="325"/>
      <c r="K53" s="325"/>
      <c r="L53" s="326"/>
      <c r="M53" s="453" t="s">
        <v>42</v>
      </c>
      <c r="N53" s="454"/>
      <c r="O53" s="454"/>
      <c r="P53" s="454"/>
      <c r="Q53" s="454"/>
      <c r="R53" s="454"/>
      <c r="S53" s="454"/>
      <c r="T53" s="454"/>
      <c r="U53" s="454"/>
      <c r="V53" s="454"/>
      <c r="W53" s="454"/>
      <c r="X53" s="454"/>
      <c r="Y53" s="454"/>
      <c r="Z53" s="454"/>
      <c r="AA53" s="454"/>
      <c r="AB53" s="454"/>
      <c r="AC53" s="454"/>
      <c r="AD53" s="454"/>
      <c r="AE53" s="454"/>
      <c r="AF53" s="454"/>
      <c r="AG53" s="454"/>
      <c r="AH53" s="454"/>
      <c r="AI53" s="454"/>
      <c r="AJ53" s="454"/>
      <c r="AK53" s="454"/>
      <c r="AL53" s="454"/>
      <c r="AM53" s="454"/>
      <c r="AN53" s="454"/>
      <c r="AO53" s="454"/>
      <c r="AP53" s="454"/>
      <c r="AQ53" s="454"/>
      <c r="AR53" s="455"/>
      <c r="AS53" s="313" t="s">
        <v>43</v>
      </c>
      <c r="AT53" s="311"/>
      <c r="AU53" s="311"/>
      <c r="AV53" s="311"/>
      <c r="AW53" s="311"/>
      <c r="AX53" s="311"/>
      <c r="AY53" s="311"/>
      <c r="AZ53" s="311"/>
      <c r="BA53" s="311"/>
      <c r="BB53" s="311"/>
      <c r="BC53" s="311"/>
      <c r="BD53" s="311"/>
      <c r="BE53" s="311"/>
      <c r="BF53" s="311"/>
      <c r="BG53" s="311"/>
      <c r="BH53" s="311"/>
      <c r="BI53" s="311"/>
      <c r="BJ53" s="311"/>
      <c r="BK53" s="311"/>
      <c r="BL53" s="311"/>
      <c r="BM53" s="311"/>
      <c r="BN53" s="311"/>
      <c r="BO53" s="311"/>
      <c r="BP53" s="311"/>
      <c r="BQ53" s="311"/>
      <c r="BR53" s="311"/>
      <c r="BS53" s="311"/>
      <c r="BT53" s="312"/>
      <c r="BU53" s="571" t="s">
        <v>36</v>
      </c>
      <c r="BV53" s="572"/>
      <c r="BW53" s="572"/>
      <c r="BX53" s="573"/>
    </row>
    <row r="54" spans="1:83" ht="16.5" customHeight="1" x14ac:dyDescent="0.15">
      <c r="A54" s="477"/>
      <c r="B54" s="478"/>
      <c r="C54" s="478"/>
      <c r="D54" s="478"/>
      <c r="E54" s="478"/>
      <c r="F54" s="478"/>
      <c r="G54" s="478"/>
      <c r="H54" s="479"/>
      <c r="I54" s="327"/>
      <c r="J54" s="328"/>
      <c r="K54" s="328"/>
      <c r="L54" s="329"/>
      <c r="M54" s="453" t="s">
        <v>44</v>
      </c>
      <c r="N54" s="454"/>
      <c r="O54" s="454"/>
      <c r="P54" s="454"/>
      <c r="Q54" s="454"/>
      <c r="R54" s="454"/>
      <c r="S54" s="454"/>
      <c r="T54" s="454"/>
      <c r="U54" s="454"/>
      <c r="V54" s="454"/>
      <c r="W54" s="454"/>
      <c r="X54" s="455"/>
      <c r="Y54" s="313" t="s">
        <v>45</v>
      </c>
      <c r="Z54" s="311"/>
      <c r="AA54" s="311"/>
      <c r="AB54" s="311"/>
      <c r="AC54" s="311"/>
      <c r="AD54" s="311"/>
      <c r="AE54" s="311"/>
      <c r="AF54" s="311"/>
      <c r="AG54" s="311"/>
      <c r="AH54" s="311"/>
      <c r="AI54" s="311"/>
      <c r="AJ54" s="311"/>
      <c r="AK54" s="311"/>
      <c r="AL54" s="311"/>
      <c r="AM54" s="311"/>
      <c r="AN54" s="312"/>
      <c r="AO54" s="571" t="s">
        <v>46</v>
      </c>
      <c r="AP54" s="572"/>
      <c r="AQ54" s="572"/>
      <c r="AR54" s="573"/>
      <c r="AS54" s="313" t="s">
        <v>44</v>
      </c>
      <c r="AT54" s="311"/>
      <c r="AU54" s="311"/>
      <c r="AV54" s="311"/>
      <c r="AW54" s="311"/>
      <c r="AX54" s="312"/>
      <c r="AY54" s="313" t="s">
        <v>45</v>
      </c>
      <c r="AZ54" s="311"/>
      <c r="BA54" s="311"/>
      <c r="BB54" s="311"/>
      <c r="BC54" s="311"/>
      <c r="BD54" s="311"/>
      <c r="BE54" s="311"/>
      <c r="BF54" s="311"/>
      <c r="BG54" s="311"/>
      <c r="BH54" s="311"/>
      <c r="BI54" s="311"/>
      <c r="BJ54" s="311"/>
      <c r="BK54" s="311"/>
      <c r="BL54" s="311"/>
      <c r="BM54" s="311"/>
      <c r="BN54" s="311"/>
      <c r="BO54" s="311"/>
      <c r="BP54" s="312"/>
      <c r="BQ54" s="571" t="s">
        <v>46</v>
      </c>
      <c r="BR54" s="572"/>
      <c r="BS54" s="572"/>
      <c r="BT54" s="573"/>
      <c r="BU54" s="472"/>
      <c r="BV54" s="616"/>
      <c r="BW54" s="616"/>
      <c r="BX54" s="617"/>
    </row>
    <row r="55" spans="1:83" ht="22.5" customHeight="1" x14ac:dyDescent="0.15">
      <c r="A55" s="511" t="s">
        <v>218</v>
      </c>
      <c r="B55" s="579"/>
      <c r="C55" s="579"/>
      <c r="D55" s="579"/>
      <c r="E55" s="579"/>
      <c r="F55" s="579"/>
      <c r="G55" s="579"/>
      <c r="H55" s="580"/>
      <c r="I55" s="330"/>
      <c r="J55" s="331"/>
      <c r="K55" s="331"/>
      <c r="L55" s="332"/>
      <c r="M55" s="310" t="s">
        <v>47</v>
      </c>
      <c r="N55" s="577"/>
      <c r="O55" s="577"/>
      <c r="P55" s="578"/>
      <c r="Q55" s="472" t="s">
        <v>48</v>
      </c>
      <c r="R55" s="473"/>
      <c r="S55" s="473"/>
      <c r="T55" s="473"/>
      <c r="U55" s="472" t="s">
        <v>37</v>
      </c>
      <c r="V55" s="473"/>
      <c r="W55" s="473"/>
      <c r="X55" s="473"/>
      <c r="Y55" s="368" t="s">
        <v>47</v>
      </c>
      <c r="Z55" s="369"/>
      <c r="AA55" s="369"/>
      <c r="AB55" s="369"/>
      <c r="AC55" s="368" t="s">
        <v>48</v>
      </c>
      <c r="AD55" s="369"/>
      <c r="AE55" s="369"/>
      <c r="AF55" s="369"/>
      <c r="AG55" s="368" t="s">
        <v>49</v>
      </c>
      <c r="AH55" s="369"/>
      <c r="AI55" s="369"/>
      <c r="AJ55" s="369"/>
      <c r="AK55" s="368" t="s">
        <v>50</v>
      </c>
      <c r="AL55" s="369"/>
      <c r="AM55" s="369"/>
      <c r="AN55" s="369"/>
      <c r="AO55" s="574"/>
      <c r="AP55" s="575"/>
      <c r="AQ55" s="575"/>
      <c r="AR55" s="576"/>
      <c r="AS55" s="310" t="s">
        <v>51</v>
      </c>
      <c r="AT55" s="577"/>
      <c r="AU55" s="577"/>
      <c r="AV55" s="577"/>
      <c r="AW55" s="577"/>
      <c r="AX55" s="578"/>
      <c r="AY55" s="368" t="s">
        <v>52</v>
      </c>
      <c r="AZ55" s="369"/>
      <c r="BA55" s="369"/>
      <c r="BB55" s="369"/>
      <c r="BC55" s="368" t="s">
        <v>53</v>
      </c>
      <c r="BD55" s="368"/>
      <c r="BE55" s="368"/>
      <c r="BF55" s="368"/>
      <c r="BG55" s="368" t="s">
        <v>148</v>
      </c>
      <c r="BH55" s="368"/>
      <c r="BI55" s="368"/>
      <c r="BJ55" s="368"/>
      <c r="BK55" s="310" t="s">
        <v>95</v>
      </c>
      <c r="BL55" s="577"/>
      <c r="BM55" s="577"/>
      <c r="BN55" s="577"/>
      <c r="BO55" s="577"/>
      <c r="BP55" s="578"/>
      <c r="BQ55" s="574"/>
      <c r="BR55" s="575"/>
      <c r="BS55" s="575"/>
      <c r="BT55" s="576"/>
      <c r="BU55" s="574"/>
      <c r="BV55" s="575"/>
      <c r="BW55" s="575"/>
      <c r="BX55" s="576"/>
    </row>
    <row r="56" spans="1:83" ht="12.6" customHeight="1" x14ac:dyDescent="0.15">
      <c r="A56" s="278" t="s">
        <v>285</v>
      </c>
      <c r="B56" s="278"/>
      <c r="C56" s="278"/>
      <c r="D56" s="278"/>
      <c r="E56" s="278"/>
      <c r="F56" s="278"/>
      <c r="G56" s="278"/>
      <c r="H56" s="278"/>
      <c r="I56" s="279"/>
      <c r="J56" s="280"/>
      <c r="K56" s="280"/>
      <c r="L56" s="176" t="s">
        <v>94</v>
      </c>
      <c r="M56" s="230"/>
      <c r="N56" s="231"/>
      <c r="O56" s="231"/>
      <c r="P56" s="206" t="s">
        <v>25</v>
      </c>
      <c r="Q56" s="230"/>
      <c r="R56" s="231"/>
      <c r="S56" s="231"/>
      <c r="T56" s="206" t="s">
        <v>25</v>
      </c>
      <c r="U56" s="230"/>
      <c r="V56" s="231"/>
      <c r="W56" s="231"/>
      <c r="X56" s="206" t="s">
        <v>25</v>
      </c>
      <c r="Y56" s="230"/>
      <c r="Z56" s="231"/>
      <c r="AA56" s="231"/>
      <c r="AB56" s="206" t="s">
        <v>25</v>
      </c>
      <c r="AC56" s="230"/>
      <c r="AD56" s="231"/>
      <c r="AE56" s="231"/>
      <c r="AF56" s="206" t="s">
        <v>25</v>
      </c>
      <c r="AG56" s="230"/>
      <c r="AH56" s="231"/>
      <c r="AI56" s="231"/>
      <c r="AJ56" s="206" t="s">
        <v>25</v>
      </c>
      <c r="AK56" s="230"/>
      <c r="AL56" s="231"/>
      <c r="AM56" s="231"/>
      <c r="AN56" s="206" t="s">
        <v>25</v>
      </c>
      <c r="AO56" s="230"/>
      <c r="AP56" s="231"/>
      <c r="AQ56" s="231"/>
      <c r="AR56" s="206" t="s">
        <v>25</v>
      </c>
      <c r="AS56" s="274"/>
      <c r="AT56" s="275"/>
      <c r="AU56" s="275"/>
      <c r="AV56" s="275"/>
      <c r="AW56" s="276"/>
      <c r="AX56" s="11" t="s">
        <v>25</v>
      </c>
      <c r="AY56" s="465"/>
      <c r="AZ56" s="466"/>
      <c r="BA56" s="466"/>
      <c r="BB56" s="397" t="s">
        <v>25</v>
      </c>
      <c r="BC56" s="465"/>
      <c r="BD56" s="466"/>
      <c r="BE56" s="466"/>
      <c r="BF56" s="397" t="s">
        <v>25</v>
      </c>
      <c r="BG56" s="465"/>
      <c r="BH56" s="466"/>
      <c r="BI56" s="466"/>
      <c r="BJ56" s="397" t="s">
        <v>25</v>
      </c>
      <c r="BK56" s="274"/>
      <c r="BL56" s="275"/>
      <c r="BM56" s="275"/>
      <c r="BN56" s="275"/>
      <c r="BO56" s="276"/>
      <c r="BP56" s="11" t="s">
        <v>25</v>
      </c>
      <c r="BQ56" s="230"/>
      <c r="BR56" s="231"/>
      <c r="BS56" s="231"/>
      <c r="BT56" s="206" t="s">
        <v>25</v>
      </c>
      <c r="BU56" s="265">
        <f>M56+Q56+U56+Y56+AC56+AG56+AK56+AO56+AS56+AY56+BC56+BK56+BQ56+BG56</f>
        <v>0</v>
      </c>
      <c r="BV56" s="266"/>
      <c r="BW56" s="267"/>
      <c r="BX56" s="206" t="s">
        <v>25</v>
      </c>
    </row>
    <row r="57" spans="1:83" ht="12.6" customHeight="1" x14ac:dyDescent="0.15">
      <c r="A57" s="278"/>
      <c r="B57" s="278"/>
      <c r="C57" s="278"/>
      <c r="D57" s="278"/>
      <c r="E57" s="278"/>
      <c r="F57" s="278"/>
      <c r="G57" s="278"/>
      <c r="H57" s="278"/>
      <c r="I57" s="281"/>
      <c r="J57" s="282"/>
      <c r="K57" s="282"/>
      <c r="L57" s="177"/>
      <c r="M57" s="232"/>
      <c r="N57" s="233"/>
      <c r="O57" s="233"/>
      <c r="P57" s="207"/>
      <c r="Q57" s="232"/>
      <c r="R57" s="233"/>
      <c r="S57" s="233"/>
      <c r="T57" s="207"/>
      <c r="U57" s="232"/>
      <c r="V57" s="233"/>
      <c r="W57" s="233"/>
      <c r="X57" s="207"/>
      <c r="Y57" s="232"/>
      <c r="Z57" s="233"/>
      <c r="AA57" s="233"/>
      <c r="AB57" s="207"/>
      <c r="AC57" s="232"/>
      <c r="AD57" s="233"/>
      <c r="AE57" s="233"/>
      <c r="AF57" s="207"/>
      <c r="AG57" s="232"/>
      <c r="AH57" s="233"/>
      <c r="AI57" s="233"/>
      <c r="AJ57" s="207"/>
      <c r="AK57" s="232"/>
      <c r="AL57" s="233"/>
      <c r="AM57" s="233"/>
      <c r="AN57" s="207"/>
      <c r="AO57" s="232"/>
      <c r="AP57" s="233"/>
      <c r="AQ57" s="233"/>
      <c r="AR57" s="207"/>
      <c r="AS57" s="12" t="s">
        <v>38</v>
      </c>
      <c r="AT57" s="271"/>
      <c r="AU57" s="272"/>
      <c r="AV57" s="272"/>
      <c r="AW57" s="273"/>
      <c r="AX57" s="13" t="s">
        <v>35</v>
      </c>
      <c r="AY57" s="232"/>
      <c r="AZ57" s="233"/>
      <c r="BA57" s="233"/>
      <c r="BB57" s="207"/>
      <c r="BC57" s="232"/>
      <c r="BD57" s="233"/>
      <c r="BE57" s="233"/>
      <c r="BF57" s="207"/>
      <c r="BG57" s="232"/>
      <c r="BH57" s="233"/>
      <c r="BI57" s="233"/>
      <c r="BJ57" s="207"/>
      <c r="BK57" s="12" t="s">
        <v>33</v>
      </c>
      <c r="BL57" s="271"/>
      <c r="BM57" s="272"/>
      <c r="BN57" s="272"/>
      <c r="BO57" s="273"/>
      <c r="BP57" s="13" t="s">
        <v>35</v>
      </c>
      <c r="BQ57" s="232"/>
      <c r="BR57" s="233"/>
      <c r="BS57" s="233"/>
      <c r="BT57" s="207"/>
      <c r="BU57" s="268"/>
      <c r="BV57" s="269"/>
      <c r="BW57" s="270"/>
      <c r="BX57" s="207"/>
    </row>
    <row r="58" spans="1:83" ht="12.6" customHeight="1" x14ac:dyDescent="0.15">
      <c r="A58" s="278" t="s">
        <v>286</v>
      </c>
      <c r="B58" s="278"/>
      <c r="C58" s="278"/>
      <c r="D58" s="278"/>
      <c r="E58" s="278"/>
      <c r="F58" s="278"/>
      <c r="G58" s="278"/>
      <c r="H58" s="278"/>
      <c r="I58" s="279"/>
      <c r="J58" s="280"/>
      <c r="K58" s="280"/>
      <c r="L58" s="176" t="s">
        <v>94</v>
      </c>
      <c r="M58" s="230"/>
      <c r="N58" s="231"/>
      <c r="O58" s="231"/>
      <c r="P58" s="206" t="s">
        <v>25</v>
      </c>
      <c r="Q58" s="230"/>
      <c r="R58" s="231"/>
      <c r="S58" s="231"/>
      <c r="T58" s="206" t="s">
        <v>25</v>
      </c>
      <c r="U58" s="230"/>
      <c r="V58" s="231"/>
      <c r="W58" s="231"/>
      <c r="X58" s="206" t="s">
        <v>25</v>
      </c>
      <c r="Y58" s="230"/>
      <c r="Z58" s="231"/>
      <c r="AA58" s="231"/>
      <c r="AB58" s="206" t="s">
        <v>25</v>
      </c>
      <c r="AC58" s="230"/>
      <c r="AD58" s="231"/>
      <c r="AE58" s="231"/>
      <c r="AF58" s="206" t="s">
        <v>25</v>
      </c>
      <c r="AG58" s="230"/>
      <c r="AH58" s="231"/>
      <c r="AI58" s="231"/>
      <c r="AJ58" s="206" t="s">
        <v>25</v>
      </c>
      <c r="AK58" s="230"/>
      <c r="AL58" s="231"/>
      <c r="AM58" s="231"/>
      <c r="AN58" s="206" t="s">
        <v>25</v>
      </c>
      <c r="AO58" s="230"/>
      <c r="AP58" s="231"/>
      <c r="AQ58" s="231"/>
      <c r="AR58" s="206" t="s">
        <v>25</v>
      </c>
      <c r="AS58" s="274"/>
      <c r="AT58" s="275"/>
      <c r="AU58" s="275"/>
      <c r="AV58" s="275"/>
      <c r="AW58" s="276"/>
      <c r="AX58" s="11" t="s">
        <v>25</v>
      </c>
      <c r="AY58" s="230"/>
      <c r="AZ58" s="231"/>
      <c r="BA58" s="231"/>
      <c r="BB58" s="206" t="s">
        <v>25</v>
      </c>
      <c r="BC58" s="230"/>
      <c r="BD58" s="231"/>
      <c r="BE58" s="231"/>
      <c r="BF58" s="206" t="s">
        <v>25</v>
      </c>
      <c r="BG58" s="230"/>
      <c r="BH58" s="231"/>
      <c r="BI58" s="231"/>
      <c r="BJ58" s="206" t="s">
        <v>25</v>
      </c>
      <c r="BK58" s="274"/>
      <c r="BL58" s="275"/>
      <c r="BM58" s="275"/>
      <c r="BN58" s="275"/>
      <c r="BO58" s="276"/>
      <c r="BP58" s="11" t="s">
        <v>25</v>
      </c>
      <c r="BQ58" s="230"/>
      <c r="BR58" s="231"/>
      <c r="BS58" s="231"/>
      <c r="BT58" s="206" t="s">
        <v>25</v>
      </c>
      <c r="BU58" s="265">
        <f>M58+Q58+U58+Y58+AC58+AG58+AK58+AO58+AS58+AY58+BC58+BK58+BQ58+BG58</f>
        <v>0</v>
      </c>
      <c r="BV58" s="266"/>
      <c r="BW58" s="267"/>
      <c r="BX58" s="206" t="s">
        <v>25</v>
      </c>
    </row>
    <row r="59" spans="1:83" ht="12.6" customHeight="1" x14ac:dyDescent="0.15">
      <c r="A59" s="278"/>
      <c r="B59" s="278"/>
      <c r="C59" s="278"/>
      <c r="D59" s="278"/>
      <c r="E59" s="278"/>
      <c r="F59" s="278"/>
      <c r="G59" s="278"/>
      <c r="H59" s="278"/>
      <c r="I59" s="281"/>
      <c r="J59" s="282"/>
      <c r="K59" s="282"/>
      <c r="L59" s="177"/>
      <c r="M59" s="232"/>
      <c r="N59" s="233"/>
      <c r="O59" s="233"/>
      <c r="P59" s="207"/>
      <c r="Q59" s="232"/>
      <c r="R59" s="233"/>
      <c r="S59" s="233"/>
      <c r="T59" s="207"/>
      <c r="U59" s="232"/>
      <c r="V59" s="233"/>
      <c r="W59" s="233"/>
      <c r="X59" s="207"/>
      <c r="Y59" s="232"/>
      <c r="Z59" s="233"/>
      <c r="AA59" s="233"/>
      <c r="AB59" s="207"/>
      <c r="AC59" s="232"/>
      <c r="AD59" s="233"/>
      <c r="AE59" s="233"/>
      <c r="AF59" s="207"/>
      <c r="AG59" s="232"/>
      <c r="AH59" s="233"/>
      <c r="AI59" s="233"/>
      <c r="AJ59" s="207"/>
      <c r="AK59" s="232"/>
      <c r="AL59" s="233"/>
      <c r="AM59" s="233"/>
      <c r="AN59" s="207"/>
      <c r="AO59" s="232"/>
      <c r="AP59" s="233"/>
      <c r="AQ59" s="233"/>
      <c r="AR59" s="207"/>
      <c r="AS59" s="12" t="s">
        <v>38</v>
      </c>
      <c r="AT59" s="271"/>
      <c r="AU59" s="272"/>
      <c r="AV59" s="272"/>
      <c r="AW59" s="273"/>
      <c r="AX59" s="13" t="s">
        <v>35</v>
      </c>
      <c r="AY59" s="232"/>
      <c r="AZ59" s="233"/>
      <c r="BA59" s="233"/>
      <c r="BB59" s="207"/>
      <c r="BC59" s="232"/>
      <c r="BD59" s="233"/>
      <c r="BE59" s="233"/>
      <c r="BF59" s="207"/>
      <c r="BG59" s="232"/>
      <c r="BH59" s="233"/>
      <c r="BI59" s="233"/>
      <c r="BJ59" s="207"/>
      <c r="BK59" s="12" t="s">
        <v>33</v>
      </c>
      <c r="BL59" s="271"/>
      <c r="BM59" s="272"/>
      <c r="BN59" s="272"/>
      <c r="BO59" s="273"/>
      <c r="BP59" s="13" t="s">
        <v>35</v>
      </c>
      <c r="BQ59" s="232"/>
      <c r="BR59" s="233"/>
      <c r="BS59" s="233"/>
      <c r="BT59" s="207"/>
      <c r="BU59" s="268"/>
      <c r="BV59" s="269"/>
      <c r="BW59" s="270"/>
      <c r="BX59" s="207"/>
    </row>
    <row r="60" spans="1:83" ht="12.6" customHeight="1" x14ac:dyDescent="0.15">
      <c r="A60" s="278" t="s">
        <v>287</v>
      </c>
      <c r="B60" s="278"/>
      <c r="C60" s="278"/>
      <c r="D60" s="278"/>
      <c r="E60" s="278"/>
      <c r="F60" s="278"/>
      <c r="G60" s="278"/>
      <c r="H60" s="278"/>
      <c r="I60" s="279"/>
      <c r="J60" s="280"/>
      <c r="K60" s="280"/>
      <c r="L60" s="176" t="s">
        <v>94</v>
      </c>
      <c r="M60" s="230"/>
      <c r="N60" s="231"/>
      <c r="O60" s="231"/>
      <c r="P60" s="206" t="s">
        <v>25</v>
      </c>
      <c r="Q60" s="230"/>
      <c r="R60" s="231"/>
      <c r="S60" s="231"/>
      <c r="T60" s="206" t="s">
        <v>25</v>
      </c>
      <c r="U60" s="230"/>
      <c r="V60" s="231"/>
      <c r="W60" s="231"/>
      <c r="X60" s="206" t="s">
        <v>25</v>
      </c>
      <c r="Y60" s="230"/>
      <c r="Z60" s="231"/>
      <c r="AA60" s="231"/>
      <c r="AB60" s="206" t="s">
        <v>25</v>
      </c>
      <c r="AC60" s="230"/>
      <c r="AD60" s="231"/>
      <c r="AE60" s="231"/>
      <c r="AF60" s="206" t="s">
        <v>25</v>
      </c>
      <c r="AG60" s="230"/>
      <c r="AH60" s="231"/>
      <c r="AI60" s="231"/>
      <c r="AJ60" s="206" t="s">
        <v>25</v>
      </c>
      <c r="AK60" s="230"/>
      <c r="AL60" s="231"/>
      <c r="AM60" s="231"/>
      <c r="AN60" s="206" t="s">
        <v>25</v>
      </c>
      <c r="AO60" s="230"/>
      <c r="AP60" s="231"/>
      <c r="AQ60" s="231"/>
      <c r="AR60" s="206" t="s">
        <v>25</v>
      </c>
      <c r="AS60" s="274"/>
      <c r="AT60" s="275"/>
      <c r="AU60" s="275"/>
      <c r="AV60" s="275"/>
      <c r="AW60" s="276"/>
      <c r="AX60" s="11" t="s">
        <v>25</v>
      </c>
      <c r="AY60" s="230"/>
      <c r="AZ60" s="231"/>
      <c r="BA60" s="231"/>
      <c r="BB60" s="206" t="s">
        <v>25</v>
      </c>
      <c r="BC60" s="230"/>
      <c r="BD60" s="231"/>
      <c r="BE60" s="231"/>
      <c r="BF60" s="206" t="s">
        <v>25</v>
      </c>
      <c r="BG60" s="230"/>
      <c r="BH60" s="231"/>
      <c r="BI60" s="231"/>
      <c r="BJ60" s="206" t="s">
        <v>25</v>
      </c>
      <c r="BK60" s="274"/>
      <c r="BL60" s="275"/>
      <c r="BM60" s="275"/>
      <c r="BN60" s="275"/>
      <c r="BO60" s="276"/>
      <c r="BP60" s="11" t="s">
        <v>25</v>
      </c>
      <c r="BQ60" s="230"/>
      <c r="BR60" s="231"/>
      <c r="BS60" s="231"/>
      <c r="BT60" s="206" t="s">
        <v>25</v>
      </c>
      <c r="BU60" s="265">
        <f>M60+Q60+U60+Y60+AC60+AG60+AK60+AO60+AS60+AY60+BC60+BK60+BQ60+BG60</f>
        <v>0</v>
      </c>
      <c r="BV60" s="266"/>
      <c r="BW60" s="267"/>
      <c r="BX60" s="206" t="s">
        <v>25</v>
      </c>
    </row>
    <row r="61" spans="1:83" ht="12.6" customHeight="1" x14ac:dyDescent="0.15">
      <c r="A61" s="278"/>
      <c r="B61" s="278"/>
      <c r="C61" s="278"/>
      <c r="D61" s="278"/>
      <c r="E61" s="278"/>
      <c r="F61" s="278"/>
      <c r="G61" s="278"/>
      <c r="H61" s="278"/>
      <c r="I61" s="281"/>
      <c r="J61" s="282"/>
      <c r="K61" s="282"/>
      <c r="L61" s="177"/>
      <c r="M61" s="232"/>
      <c r="N61" s="233"/>
      <c r="O61" s="233"/>
      <c r="P61" s="207"/>
      <c r="Q61" s="232"/>
      <c r="R61" s="233"/>
      <c r="S61" s="233"/>
      <c r="T61" s="207"/>
      <c r="U61" s="232"/>
      <c r="V61" s="233"/>
      <c r="W61" s="233"/>
      <c r="X61" s="207"/>
      <c r="Y61" s="232"/>
      <c r="Z61" s="233"/>
      <c r="AA61" s="233"/>
      <c r="AB61" s="207"/>
      <c r="AC61" s="232"/>
      <c r="AD61" s="233"/>
      <c r="AE61" s="233"/>
      <c r="AF61" s="207"/>
      <c r="AG61" s="232"/>
      <c r="AH61" s="233"/>
      <c r="AI61" s="233"/>
      <c r="AJ61" s="207"/>
      <c r="AK61" s="232"/>
      <c r="AL61" s="233"/>
      <c r="AM61" s="233"/>
      <c r="AN61" s="207"/>
      <c r="AO61" s="232"/>
      <c r="AP61" s="233"/>
      <c r="AQ61" s="233"/>
      <c r="AR61" s="207"/>
      <c r="AS61" s="12" t="s">
        <v>33</v>
      </c>
      <c r="AT61" s="271"/>
      <c r="AU61" s="272"/>
      <c r="AV61" s="272"/>
      <c r="AW61" s="273"/>
      <c r="AX61" s="13" t="s">
        <v>35</v>
      </c>
      <c r="AY61" s="232"/>
      <c r="AZ61" s="233"/>
      <c r="BA61" s="233"/>
      <c r="BB61" s="207"/>
      <c r="BC61" s="232"/>
      <c r="BD61" s="233"/>
      <c r="BE61" s="233"/>
      <c r="BF61" s="207"/>
      <c r="BG61" s="232"/>
      <c r="BH61" s="233"/>
      <c r="BI61" s="233"/>
      <c r="BJ61" s="207"/>
      <c r="BK61" s="12" t="s">
        <v>33</v>
      </c>
      <c r="BL61" s="271"/>
      <c r="BM61" s="272"/>
      <c r="BN61" s="272"/>
      <c r="BO61" s="273"/>
      <c r="BP61" s="13" t="s">
        <v>35</v>
      </c>
      <c r="BQ61" s="232"/>
      <c r="BR61" s="233"/>
      <c r="BS61" s="233"/>
      <c r="BT61" s="207"/>
      <c r="BU61" s="268"/>
      <c r="BV61" s="269"/>
      <c r="BW61" s="270"/>
      <c r="BX61" s="207"/>
    </row>
    <row r="62" spans="1:83" ht="12.6" customHeight="1" x14ac:dyDescent="0.15">
      <c r="A62" s="278" t="s">
        <v>288</v>
      </c>
      <c r="B62" s="278"/>
      <c r="C62" s="278"/>
      <c r="D62" s="278"/>
      <c r="E62" s="278"/>
      <c r="F62" s="278"/>
      <c r="G62" s="278"/>
      <c r="H62" s="278"/>
      <c r="I62" s="279"/>
      <c r="J62" s="280"/>
      <c r="K62" s="280"/>
      <c r="L62" s="176" t="s">
        <v>94</v>
      </c>
      <c r="M62" s="230"/>
      <c r="N62" s="231"/>
      <c r="O62" s="231"/>
      <c r="P62" s="206" t="s">
        <v>25</v>
      </c>
      <c r="Q62" s="230"/>
      <c r="R62" s="231"/>
      <c r="S62" s="231"/>
      <c r="T62" s="206" t="s">
        <v>25</v>
      </c>
      <c r="U62" s="230"/>
      <c r="V62" s="231"/>
      <c r="W62" s="231"/>
      <c r="X62" s="206" t="s">
        <v>25</v>
      </c>
      <c r="Y62" s="230"/>
      <c r="Z62" s="231"/>
      <c r="AA62" s="231"/>
      <c r="AB62" s="206" t="s">
        <v>25</v>
      </c>
      <c r="AC62" s="230"/>
      <c r="AD62" s="231"/>
      <c r="AE62" s="231"/>
      <c r="AF62" s="206" t="s">
        <v>25</v>
      </c>
      <c r="AG62" s="230"/>
      <c r="AH62" s="231"/>
      <c r="AI62" s="231"/>
      <c r="AJ62" s="206" t="s">
        <v>25</v>
      </c>
      <c r="AK62" s="230"/>
      <c r="AL62" s="231"/>
      <c r="AM62" s="231"/>
      <c r="AN62" s="206" t="s">
        <v>25</v>
      </c>
      <c r="AO62" s="230"/>
      <c r="AP62" s="231"/>
      <c r="AQ62" s="231"/>
      <c r="AR62" s="206" t="s">
        <v>25</v>
      </c>
      <c r="AS62" s="274"/>
      <c r="AT62" s="275"/>
      <c r="AU62" s="275"/>
      <c r="AV62" s="275"/>
      <c r="AW62" s="276"/>
      <c r="AX62" s="11" t="s">
        <v>25</v>
      </c>
      <c r="AY62" s="230"/>
      <c r="AZ62" s="231"/>
      <c r="BA62" s="231"/>
      <c r="BB62" s="206" t="s">
        <v>25</v>
      </c>
      <c r="BC62" s="230"/>
      <c r="BD62" s="231"/>
      <c r="BE62" s="231"/>
      <c r="BF62" s="206" t="s">
        <v>25</v>
      </c>
      <c r="BG62" s="230"/>
      <c r="BH62" s="231"/>
      <c r="BI62" s="231"/>
      <c r="BJ62" s="206" t="s">
        <v>25</v>
      </c>
      <c r="BK62" s="274"/>
      <c r="BL62" s="275"/>
      <c r="BM62" s="275"/>
      <c r="BN62" s="275"/>
      <c r="BO62" s="276"/>
      <c r="BP62" s="11" t="s">
        <v>25</v>
      </c>
      <c r="BQ62" s="230"/>
      <c r="BR62" s="231"/>
      <c r="BS62" s="231"/>
      <c r="BT62" s="206" t="s">
        <v>25</v>
      </c>
      <c r="BU62" s="265">
        <f>M62+Q62+U62+Y62+AC62+AG62+AK62+AO62+AS62+AY62+BC62+BK62+BQ62+BG62</f>
        <v>0</v>
      </c>
      <c r="BV62" s="266"/>
      <c r="BW62" s="267"/>
      <c r="BX62" s="206" t="s">
        <v>25</v>
      </c>
    </row>
    <row r="63" spans="1:83" ht="12.6" customHeight="1" x14ac:dyDescent="0.15">
      <c r="A63" s="278"/>
      <c r="B63" s="278"/>
      <c r="C63" s="278"/>
      <c r="D63" s="278"/>
      <c r="E63" s="278"/>
      <c r="F63" s="278"/>
      <c r="G63" s="278"/>
      <c r="H63" s="278"/>
      <c r="I63" s="281"/>
      <c r="J63" s="282"/>
      <c r="K63" s="282"/>
      <c r="L63" s="177"/>
      <c r="M63" s="232"/>
      <c r="N63" s="233"/>
      <c r="O63" s="233"/>
      <c r="P63" s="207"/>
      <c r="Q63" s="232"/>
      <c r="R63" s="233"/>
      <c r="S63" s="233"/>
      <c r="T63" s="207"/>
      <c r="U63" s="232"/>
      <c r="V63" s="233"/>
      <c r="W63" s="233"/>
      <c r="X63" s="207"/>
      <c r="Y63" s="232"/>
      <c r="Z63" s="233"/>
      <c r="AA63" s="233"/>
      <c r="AB63" s="207"/>
      <c r="AC63" s="232"/>
      <c r="AD63" s="233"/>
      <c r="AE63" s="233"/>
      <c r="AF63" s="207"/>
      <c r="AG63" s="232"/>
      <c r="AH63" s="233"/>
      <c r="AI63" s="233"/>
      <c r="AJ63" s="207"/>
      <c r="AK63" s="232"/>
      <c r="AL63" s="233"/>
      <c r="AM63" s="233"/>
      <c r="AN63" s="207"/>
      <c r="AO63" s="232"/>
      <c r="AP63" s="233"/>
      <c r="AQ63" s="233"/>
      <c r="AR63" s="207"/>
      <c r="AS63" s="12" t="s">
        <v>33</v>
      </c>
      <c r="AT63" s="271"/>
      <c r="AU63" s="272"/>
      <c r="AV63" s="272"/>
      <c r="AW63" s="273"/>
      <c r="AX63" s="13" t="s">
        <v>35</v>
      </c>
      <c r="AY63" s="232"/>
      <c r="AZ63" s="233"/>
      <c r="BA63" s="233"/>
      <c r="BB63" s="207"/>
      <c r="BC63" s="232"/>
      <c r="BD63" s="233"/>
      <c r="BE63" s="233"/>
      <c r="BF63" s="207"/>
      <c r="BG63" s="232"/>
      <c r="BH63" s="233"/>
      <c r="BI63" s="233"/>
      <c r="BJ63" s="207"/>
      <c r="BK63" s="12" t="s">
        <v>33</v>
      </c>
      <c r="BL63" s="271"/>
      <c r="BM63" s="272"/>
      <c r="BN63" s="272"/>
      <c r="BO63" s="273"/>
      <c r="BP63" s="13" t="s">
        <v>35</v>
      </c>
      <c r="BQ63" s="232"/>
      <c r="BR63" s="233"/>
      <c r="BS63" s="233"/>
      <c r="BT63" s="207"/>
      <c r="BU63" s="268"/>
      <c r="BV63" s="269"/>
      <c r="BW63" s="270"/>
      <c r="BX63" s="207"/>
    </row>
    <row r="64" spans="1:83" ht="12.6" customHeight="1" x14ac:dyDescent="0.15">
      <c r="A64" s="278" t="s">
        <v>289</v>
      </c>
      <c r="B64" s="278"/>
      <c r="C64" s="278"/>
      <c r="D64" s="278"/>
      <c r="E64" s="278"/>
      <c r="F64" s="278"/>
      <c r="G64" s="278"/>
      <c r="H64" s="278"/>
      <c r="I64" s="279"/>
      <c r="J64" s="280"/>
      <c r="K64" s="280"/>
      <c r="L64" s="176" t="s">
        <v>94</v>
      </c>
      <c r="M64" s="230"/>
      <c r="N64" s="231"/>
      <c r="O64" s="231"/>
      <c r="P64" s="206" t="s">
        <v>25</v>
      </c>
      <c r="Q64" s="230"/>
      <c r="R64" s="231"/>
      <c r="S64" s="231"/>
      <c r="T64" s="206" t="s">
        <v>25</v>
      </c>
      <c r="U64" s="230"/>
      <c r="V64" s="231"/>
      <c r="W64" s="231"/>
      <c r="X64" s="206" t="s">
        <v>25</v>
      </c>
      <c r="Y64" s="230"/>
      <c r="Z64" s="231"/>
      <c r="AA64" s="231"/>
      <c r="AB64" s="206" t="s">
        <v>25</v>
      </c>
      <c r="AC64" s="230"/>
      <c r="AD64" s="231"/>
      <c r="AE64" s="231"/>
      <c r="AF64" s="206" t="s">
        <v>25</v>
      </c>
      <c r="AG64" s="230"/>
      <c r="AH64" s="231"/>
      <c r="AI64" s="231"/>
      <c r="AJ64" s="206" t="s">
        <v>25</v>
      </c>
      <c r="AK64" s="230"/>
      <c r="AL64" s="231"/>
      <c r="AM64" s="231"/>
      <c r="AN64" s="206" t="s">
        <v>25</v>
      </c>
      <c r="AO64" s="230"/>
      <c r="AP64" s="231"/>
      <c r="AQ64" s="231"/>
      <c r="AR64" s="206" t="s">
        <v>25</v>
      </c>
      <c r="AS64" s="274"/>
      <c r="AT64" s="275"/>
      <c r="AU64" s="275"/>
      <c r="AV64" s="275"/>
      <c r="AW64" s="276"/>
      <c r="AX64" s="11" t="s">
        <v>25</v>
      </c>
      <c r="AY64" s="230"/>
      <c r="AZ64" s="231"/>
      <c r="BA64" s="231"/>
      <c r="BB64" s="206" t="s">
        <v>25</v>
      </c>
      <c r="BC64" s="230"/>
      <c r="BD64" s="231"/>
      <c r="BE64" s="231"/>
      <c r="BF64" s="206" t="s">
        <v>25</v>
      </c>
      <c r="BG64" s="230"/>
      <c r="BH64" s="231"/>
      <c r="BI64" s="231"/>
      <c r="BJ64" s="206" t="s">
        <v>25</v>
      </c>
      <c r="BK64" s="274"/>
      <c r="BL64" s="275"/>
      <c r="BM64" s="275"/>
      <c r="BN64" s="275"/>
      <c r="BO64" s="276"/>
      <c r="BP64" s="11" t="s">
        <v>25</v>
      </c>
      <c r="BQ64" s="230"/>
      <c r="BR64" s="231"/>
      <c r="BS64" s="231"/>
      <c r="BT64" s="206" t="s">
        <v>25</v>
      </c>
      <c r="BU64" s="265">
        <f>M64+Q64+U64+Y64+AC64+AG64+AK64+AO64+AS64+AY64+BC64+BK64+BQ64+BG64</f>
        <v>0</v>
      </c>
      <c r="BV64" s="266"/>
      <c r="BW64" s="267"/>
      <c r="BX64" s="206" t="s">
        <v>25</v>
      </c>
    </row>
    <row r="65" spans="1:81" ht="12.6" customHeight="1" x14ac:dyDescent="0.15">
      <c r="A65" s="278"/>
      <c r="B65" s="278"/>
      <c r="C65" s="278"/>
      <c r="D65" s="278"/>
      <c r="E65" s="278"/>
      <c r="F65" s="278"/>
      <c r="G65" s="278"/>
      <c r="H65" s="278"/>
      <c r="I65" s="281"/>
      <c r="J65" s="282"/>
      <c r="K65" s="282"/>
      <c r="L65" s="177"/>
      <c r="M65" s="232"/>
      <c r="N65" s="233"/>
      <c r="O65" s="233"/>
      <c r="P65" s="207"/>
      <c r="Q65" s="232"/>
      <c r="R65" s="233"/>
      <c r="S65" s="233"/>
      <c r="T65" s="207"/>
      <c r="U65" s="232"/>
      <c r="V65" s="233"/>
      <c r="W65" s="233"/>
      <c r="X65" s="207"/>
      <c r="Y65" s="232"/>
      <c r="Z65" s="233"/>
      <c r="AA65" s="233"/>
      <c r="AB65" s="207"/>
      <c r="AC65" s="232"/>
      <c r="AD65" s="233"/>
      <c r="AE65" s="233"/>
      <c r="AF65" s="207"/>
      <c r="AG65" s="232"/>
      <c r="AH65" s="233"/>
      <c r="AI65" s="233"/>
      <c r="AJ65" s="207"/>
      <c r="AK65" s="232"/>
      <c r="AL65" s="233"/>
      <c r="AM65" s="233"/>
      <c r="AN65" s="207"/>
      <c r="AO65" s="232"/>
      <c r="AP65" s="233"/>
      <c r="AQ65" s="233"/>
      <c r="AR65" s="207"/>
      <c r="AS65" s="12" t="s">
        <v>33</v>
      </c>
      <c r="AT65" s="271"/>
      <c r="AU65" s="272"/>
      <c r="AV65" s="272"/>
      <c r="AW65" s="273"/>
      <c r="AX65" s="13" t="s">
        <v>35</v>
      </c>
      <c r="AY65" s="232"/>
      <c r="AZ65" s="233"/>
      <c r="BA65" s="233"/>
      <c r="BB65" s="207"/>
      <c r="BC65" s="232"/>
      <c r="BD65" s="233"/>
      <c r="BE65" s="233"/>
      <c r="BF65" s="207"/>
      <c r="BG65" s="232"/>
      <c r="BH65" s="233"/>
      <c r="BI65" s="233"/>
      <c r="BJ65" s="207"/>
      <c r="BK65" s="12" t="s">
        <v>33</v>
      </c>
      <c r="BL65" s="271"/>
      <c r="BM65" s="272"/>
      <c r="BN65" s="272"/>
      <c r="BO65" s="273"/>
      <c r="BP65" s="13" t="s">
        <v>35</v>
      </c>
      <c r="BQ65" s="232"/>
      <c r="BR65" s="233"/>
      <c r="BS65" s="233"/>
      <c r="BT65" s="207"/>
      <c r="BU65" s="268"/>
      <c r="BV65" s="269"/>
      <c r="BW65" s="270"/>
      <c r="BX65" s="207"/>
    </row>
    <row r="66" spans="1:81" ht="12.6" customHeight="1" x14ac:dyDescent="0.15">
      <c r="A66" s="323" t="s">
        <v>362</v>
      </c>
      <c r="B66" s="323"/>
      <c r="C66" s="323"/>
      <c r="D66" s="323"/>
      <c r="E66" s="323"/>
      <c r="F66" s="323"/>
      <c r="G66" s="323"/>
      <c r="H66" s="323"/>
      <c r="I66" s="279"/>
      <c r="J66" s="280"/>
      <c r="K66" s="280"/>
      <c r="L66" s="176" t="s">
        <v>94</v>
      </c>
      <c r="M66" s="230"/>
      <c r="N66" s="231"/>
      <c r="O66" s="231"/>
      <c r="P66" s="206" t="s">
        <v>25</v>
      </c>
      <c r="Q66" s="230"/>
      <c r="R66" s="231"/>
      <c r="S66" s="231"/>
      <c r="T66" s="206" t="s">
        <v>25</v>
      </c>
      <c r="U66" s="230"/>
      <c r="V66" s="231"/>
      <c r="W66" s="231"/>
      <c r="X66" s="206" t="s">
        <v>25</v>
      </c>
      <c r="Y66" s="230"/>
      <c r="Z66" s="231"/>
      <c r="AA66" s="231"/>
      <c r="AB66" s="206" t="s">
        <v>25</v>
      </c>
      <c r="AC66" s="230"/>
      <c r="AD66" s="231"/>
      <c r="AE66" s="231"/>
      <c r="AF66" s="206" t="s">
        <v>25</v>
      </c>
      <c r="AG66" s="230"/>
      <c r="AH66" s="231"/>
      <c r="AI66" s="231"/>
      <c r="AJ66" s="206" t="s">
        <v>25</v>
      </c>
      <c r="AK66" s="230"/>
      <c r="AL66" s="231"/>
      <c r="AM66" s="231"/>
      <c r="AN66" s="206" t="s">
        <v>25</v>
      </c>
      <c r="AO66" s="230"/>
      <c r="AP66" s="231"/>
      <c r="AQ66" s="231"/>
      <c r="AR66" s="206" t="s">
        <v>25</v>
      </c>
      <c r="AS66" s="274"/>
      <c r="AT66" s="275"/>
      <c r="AU66" s="275"/>
      <c r="AV66" s="275"/>
      <c r="AW66" s="276"/>
      <c r="AX66" s="11" t="s">
        <v>25</v>
      </c>
      <c r="AY66" s="230"/>
      <c r="AZ66" s="231"/>
      <c r="BA66" s="231"/>
      <c r="BB66" s="206" t="s">
        <v>25</v>
      </c>
      <c r="BC66" s="230"/>
      <c r="BD66" s="231"/>
      <c r="BE66" s="231"/>
      <c r="BF66" s="206" t="s">
        <v>25</v>
      </c>
      <c r="BG66" s="230"/>
      <c r="BH66" s="231"/>
      <c r="BI66" s="231"/>
      <c r="BJ66" s="206" t="s">
        <v>25</v>
      </c>
      <c r="BK66" s="274"/>
      <c r="BL66" s="275"/>
      <c r="BM66" s="275"/>
      <c r="BN66" s="275"/>
      <c r="BO66" s="276"/>
      <c r="BP66" s="11" t="s">
        <v>25</v>
      </c>
      <c r="BQ66" s="230"/>
      <c r="BR66" s="231"/>
      <c r="BS66" s="231"/>
      <c r="BT66" s="206" t="s">
        <v>25</v>
      </c>
      <c r="BU66" s="265">
        <f>M66+Q66+U66+Y66+AC66+AG66+AK66+AO66+AS66+AY66+BC66+BK66+BQ66+BG66</f>
        <v>0</v>
      </c>
      <c r="BV66" s="266"/>
      <c r="BW66" s="267"/>
      <c r="BX66" s="206" t="s">
        <v>25</v>
      </c>
    </row>
    <row r="67" spans="1:81" ht="12.6" customHeight="1" x14ac:dyDescent="0.15">
      <c r="A67" s="323"/>
      <c r="B67" s="323"/>
      <c r="C67" s="323"/>
      <c r="D67" s="323"/>
      <c r="E67" s="323"/>
      <c r="F67" s="323"/>
      <c r="G67" s="323"/>
      <c r="H67" s="323"/>
      <c r="I67" s="281"/>
      <c r="J67" s="282"/>
      <c r="K67" s="282"/>
      <c r="L67" s="177"/>
      <c r="M67" s="232"/>
      <c r="N67" s="233"/>
      <c r="O67" s="233"/>
      <c r="P67" s="207"/>
      <c r="Q67" s="232"/>
      <c r="R67" s="233"/>
      <c r="S67" s="233"/>
      <c r="T67" s="207"/>
      <c r="U67" s="232"/>
      <c r="V67" s="233"/>
      <c r="W67" s="233"/>
      <c r="X67" s="207"/>
      <c r="Y67" s="232"/>
      <c r="Z67" s="233"/>
      <c r="AA67" s="233"/>
      <c r="AB67" s="207"/>
      <c r="AC67" s="232"/>
      <c r="AD67" s="233"/>
      <c r="AE67" s="233"/>
      <c r="AF67" s="207"/>
      <c r="AG67" s="232"/>
      <c r="AH67" s="233"/>
      <c r="AI67" s="233"/>
      <c r="AJ67" s="207"/>
      <c r="AK67" s="232"/>
      <c r="AL67" s="233"/>
      <c r="AM67" s="233"/>
      <c r="AN67" s="207"/>
      <c r="AO67" s="232"/>
      <c r="AP67" s="233"/>
      <c r="AQ67" s="233"/>
      <c r="AR67" s="207"/>
      <c r="AS67" s="12" t="s">
        <v>33</v>
      </c>
      <c r="AT67" s="271"/>
      <c r="AU67" s="272"/>
      <c r="AV67" s="272"/>
      <c r="AW67" s="273"/>
      <c r="AX67" s="13" t="s">
        <v>35</v>
      </c>
      <c r="AY67" s="232"/>
      <c r="AZ67" s="233"/>
      <c r="BA67" s="233"/>
      <c r="BB67" s="207"/>
      <c r="BC67" s="232"/>
      <c r="BD67" s="233"/>
      <c r="BE67" s="233"/>
      <c r="BF67" s="207"/>
      <c r="BG67" s="232"/>
      <c r="BH67" s="233"/>
      <c r="BI67" s="233"/>
      <c r="BJ67" s="207"/>
      <c r="BK67" s="12" t="s">
        <v>33</v>
      </c>
      <c r="BL67" s="271"/>
      <c r="BM67" s="272"/>
      <c r="BN67" s="272"/>
      <c r="BO67" s="273"/>
      <c r="BP67" s="13" t="s">
        <v>35</v>
      </c>
      <c r="BQ67" s="232"/>
      <c r="BR67" s="233"/>
      <c r="BS67" s="233"/>
      <c r="BT67" s="207"/>
      <c r="BU67" s="268"/>
      <c r="BV67" s="269"/>
      <c r="BW67" s="270"/>
      <c r="BX67" s="207"/>
    </row>
    <row r="68" spans="1:81" ht="12.6" customHeight="1" x14ac:dyDescent="0.15">
      <c r="A68" s="278" t="s">
        <v>290</v>
      </c>
      <c r="B68" s="278"/>
      <c r="C68" s="278"/>
      <c r="D68" s="278"/>
      <c r="E68" s="278"/>
      <c r="F68" s="278"/>
      <c r="G68" s="278"/>
      <c r="H68" s="278"/>
      <c r="I68" s="279"/>
      <c r="J68" s="280"/>
      <c r="K68" s="280"/>
      <c r="L68" s="176" t="s">
        <v>94</v>
      </c>
      <c r="M68" s="230"/>
      <c r="N68" s="231"/>
      <c r="O68" s="231"/>
      <c r="P68" s="206" t="s">
        <v>25</v>
      </c>
      <c r="Q68" s="230"/>
      <c r="R68" s="231"/>
      <c r="S68" s="231"/>
      <c r="T68" s="206" t="s">
        <v>25</v>
      </c>
      <c r="U68" s="230"/>
      <c r="V68" s="231"/>
      <c r="W68" s="231"/>
      <c r="X68" s="206" t="s">
        <v>25</v>
      </c>
      <c r="Y68" s="230"/>
      <c r="Z68" s="231"/>
      <c r="AA68" s="231"/>
      <c r="AB68" s="206" t="s">
        <v>25</v>
      </c>
      <c r="AC68" s="230"/>
      <c r="AD68" s="231"/>
      <c r="AE68" s="231"/>
      <c r="AF68" s="206" t="s">
        <v>25</v>
      </c>
      <c r="AG68" s="230"/>
      <c r="AH68" s="231"/>
      <c r="AI68" s="231"/>
      <c r="AJ68" s="206" t="s">
        <v>25</v>
      </c>
      <c r="AK68" s="230"/>
      <c r="AL68" s="231"/>
      <c r="AM68" s="231"/>
      <c r="AN68" s="206" t="s">
        <v>25</v>
      </c>
      <c r="AO68" s="230"/>
      <c r="AP68" s="231"/>
      <c r="AQ68" s="231"/>
      <c r="AR68" s="206" t="s">
        <v>25</v>
      </c>
      <c r="AS68" s="274"/>
      <c r="AT68" s="275"/>
      <c r="AU68" s="275"/>
      <c r="AV68" s="275"/>
      <c r="AW68" s="276"/>
      <c r="AX68" s="11" t="s">
        <v>25</v>
      </c>
      <c r="AY68" s="230"/>
      <c r="AZ68" s="231"/>
      <c r="BA68" s="231"/>
      <c r="BB68" s="206" t="s">
        <v>25</v>
      </c>
      <c r="BC68" s="230"/>
      <c r="BD68" s="231"/>
      <c r="BE68" s="231"/>
      <c r="BF68" s="206" t="s">
        <v>25</v>
      </c>
      <c r="BG68" s="230"/>
      <c r="BH68" s="231"/>
      <c r="BI68" s="231"/>
      <c r="BJ68" s="206" t="s">
        <v>25</v>
      </c>
      <c r="BK68" s="274"/>
      <c r="BL68" s="275"/>
      <c r="BM68" s="275"/>
      <c r="BN68" s="275"/>
      <c r="BO68" s="276"/>
      <c r="BP68" s="11" t="s">
        <v>25</v>
      </c>
      <c r="BQ68" s="230"/>
      <c r="BR68" s="231"/>
      <c r="BS68" s="231"/>
      <c r="BT68" s="206" t="s">
        <v>25</v>
      </c>
      <c r="BU68" s="265">
        <f>M68+Q68+U68+Y68+AC68+AG68+AK68+AO68+AS68+AY68+BC68+BK68+BQ68+BG68</f>
        <v>0</v>
      </c>
      <c r="BV68" s="266"/>
      <c r="BW68" s="267"/>
      <c r="BX68" s="206" t="s">
        <v>25</v>
      </c>
    </row>
    <row r="69" spans="1:81" ht="12.6" customHeight="1" x14ac:dyDescent="0.15">
      <c r="A69" s="278"/>
      <c r="B69" s="278"/>
      <c r="C69" s="278"/>
      <c r="D69" s="278"/>
      <c r="E69" s="278"/>
      <c r="F69" s="278"/>
      <c r="G69" s="278"/>
      <c r="H69" s="278"/>
      <c r="I69" s="281"/>
      <c r="J69" s="282"/>
      <c r="K69" s="282"/>
      <c r="L69" s="177"/>
      <c r="M69" s="232"/>
      <c r="N69" s="233"/>
      <c r="O69" s="233"/>
      <c r="P69" s="207"/>
      <c r="Q69" s="232"/>
      <c r="R69" s="233"/>
      <c r="S69" s="233"/>
      <c r="T69" s="207"/>
      <c r="U69" s="232"/>
      <c r="V69" s="233"/>
      <c r="W69" s="233"/>
      <c r="X69" s="207"/>
      <c r="Y69" s="232"/>
      <c r="Z69" s="233"/>
      <c r="AA69" s="233"/>
      <c r="AB69" s="207"/>
      <c r="AC69" s="232"/>
      <c r="AD69" s="233"/>
      <c r="AE69" s="233"/>
      <c r="AF69" s="207"/>
      <c r="AG69" s="232"/>
      <c r="AH69" s="233"/>
      <c r="AI69" s="233"/>
      <c r="AJ69" s="207"/>
      <c r="AK69" s="232"/>
      <c r="AL69" s="233"/>
      <c r="AM69" s="233"/>
      <c r="AN69" s="207"/>
      <c r="AO69" s="232"/>
      <c r="AP69" s="233"/>
      <c r="AQ69" s="233"/>
      <c r="AR69" s="207"/>
      <c r="AS69" s="12" t="s">
        <v>33</v>
      </c>
      <c r="AT69" s="271"/>
      <c r="AU69" s="272"/>
      <c r="AV69" s="272"/>
      <c r="AW69" s="273"/>
      <c r="AX69" s="13" t="s">
        <v>35</v>
      </c>
      <c r="AY69" s="232"/>
      <c r="AZ69" s="233"/>
      <c r="BA69" s="233"/>
      <c r="BB69" s="207"/>
      <c r="BC69" s="232"/>
      <c r="BD69" s="233"/>
      <c r="BE69" s="233"/>
      <c r="BF69" s="207"/>
      <c r="BG69" s="232"/>
      <c r="BH69" s="233"/>
      <c r="BI69" s="233"/>
      <c r="BJ69" s="207"/>
      <c r="BK69" s="12" t="s">
        <v>33</v>
      </c>
      <c r="BL69" s="271"/>
      <c r="BM69" s="272"/>
      <c r="BN69" s="272"/>
      <c r="BO69" s="273"/>
      <c r="BP69" s="13" t="s">
        <v>35</v>
      </c>
      <c r="BQ69" s="232"/>
      <c r="BR69" s="233"/>
      <c r="BS69" s="233"/>
      <c r="BT69" s="207"/>
      <c r="BU69" s="268"/>
      <c r="BV69" s="269"/>
      <c r="BW69" s="270"/>
      <c r="BX69" s="207"/>
    </row>
    <row r="70" spans="1:81" ht="12.6" customHeight="1" x14ac:dyDescent="0.15">
      <c r="A70" s="278" t="s">
        <v>314</v>
      </c>
      <c r="B70" s="278"/>
      <c r="C70" s="278"/>
      <c r="D70" s="278"/>
      <c r="E70" s="278"/>
      <c r="F70" s="278"/>
      <c r="G70" s="278"/>
      <c r="H70" s="278"/>
      <c r="I70" s="279"/>
      <c r="J70" s="280"/>
      <c r="K70" s="280"/>
      <c r="L70" s="176" t="s">
        <v>315</v>
      </c>
      <c r="M70" s="230"/>
      <c r="N70" s="231"/>
      <c r="O70" s="231"/>
      <c r="P70" s="206" t="s">
        <v>25</v>
      </c>
      <c r="Q70" s="230"/>
      <c r="R70" s="231"/>
      <c r="S70" s="231"/>
      <c r="T70" s="206" t="s">
        <v>25</v>
      </c>
      <c r="U70" s="230"/>
      <c r="V70" s="231"/>
      <c r="W70" s="231"/>
      <c r="X70" s="206" t="s">
        <v>25</v>
      </c>
      <c r="Y70" s="230"/>
      <c r="Z70" s="231"/>
      <c r="AA70" s="231"/>
      <c r="AB70" s="206" t="s">
        <v>25</v>
      </c>
      <c r="AC70" s="230"/>
      <c r="AD70" s="231"/>
      <c r="AE70" s="231"/>
      <c r="AF70" s="206" t="s">
        <v>25</v>
      </c>
      <c r="AG70" s="230"/>
      <c r="AH70" s="231"/>
      <c r="AI70" s="231"/>
      <c r="AJ70" s="206" t="s">
        <v>25</v>
      </c>
      <c r="AK70" s="230"/>
      <c r="AL70" s="231"/>
      <c r="AM70" s="231"/>
      <c r="AN70" s="206" t="s">
        <v>25</v>
      </c>
      <c r="AO70" s="230"/>
      <c r="AP70" s="231"/>
      <c r="AQ70" s="231"/>
      <c r="AR70" s="206" t="s">
        <v>25</v>
      </c>
      <c r="AS70" s="274"/>
      <c r="AT70" s="275"/>
      <c r="AU70" s="275"/>
      <c r="AV70" s="275"/>
      <c r="AW70" s="276"/>
      <c r="AX70" s="11" t="s">
        <v>25</v>
      </c>
      <c r="AY70" s="230"/>
      <c r="AZ70" s="231"/>
      <c r="BA70" s="231"/>
      <c r="BB70" s="206" t="s">
        <v>25</v>
      </c>
      <c r="BC70" s="230"/>
      <c r="BD70" s="231"/>
      <c r="BE70" s="231"/>
      <c r="BF70" s="206" t="s">
        <v>25</v>
      </c>
      <c r="BG70" s="230"/>
      <c r="BH70" s="231"/>
      <c r="BI70" s="231"/>
      <c r="BJ70" s="206" t="s">
        <v>25</v>
      </c>
      <c r="BK70" s="274"/>
      <c r="BL70" s="275"/>
      <c r="BM70" s="275"/>
      <c r="BN70" s="275"/>
      <c r="BO70" s="276"/>
      <c r="BP70" s="11" t="s">
        <v>25</v>
      </c>
      <c r="BQ70" s="230"/>
      <c r="BR70" s="231"/>
      <c r="BS70" s="231"/>
      <c r="BT70" s="206" t="s">
        <v>25</v>
      </c>
      <c r="BU70" s="265">
        <f>M70+Q70+U70+Y70+AC70+AG70+AK70+AO70+AS70+AY70+BC70+BK70+BQ70+BG70</f>
        <v>0</v>
      </c>
      <c r="BV70" s="266"/>
      <c r="BW70" s="267"/>
      <c r="BX70" s="206" t="s">
        <v>25</v>
      </c>
    </row>
    <row r="71" spans="1:81" ht="12.6" customHeight="1" x14ac:dyDescent="0.15">
      <c r="A71" s="278"/>
      <c r="B71" s="278"/>
      <c r="C71" s="278"/>
      <c r="D71" s="278"/>
      <c r="E71" s="278"/>
      <c r="F71" s="278"/>
      <c r="G71" s="278"/>
      <c r="H71" s="278"/>
      <c r="I71" s="281"/>
      <c r="J71" s="282"/>
      <c r="K71" s="282"/>
      <c r="L71" s="177"/>
      <c r="M71" s="232"/>
      <c r="N71" s="233"/>
      <c r="O71" s="233"/>
      <c r="P71" s="207"/>
      <c r="Q71" s="232"/>
      <c r="R71" s="233"/>
      <c r="S71" s="233"/>
      <c r="T71" s="207"/>
      <c r="U71" s="232"/>
      <c r="V71" s="233"/>
      <c r="W71" s="233"/>
      <c r="X71" s="207"/>
      <c r="Y71" s="232"/>
      <c r="Z71" s="233"/>
      <c r="AA71" s="233"/>
      <c r="AB71" s="207"/>
      <c r="AC71" s="232"/>
      <c r="AD71" s="233"/>
      <c r="AE71" s="233"/>
      <c r="AF71" s="207"/>
      <c r="AG71" s="232"/>
      <c r="AH71" s="233"/>
      <c r="AI71" s="233"/>
      <c r="AJ71" s="207"/>
      <c r="AK71" s="232"/>
      <c r="AL71" s="233"/>
      <c r="AM71" s="233"/>
      <c r="AN71" s="207"/>
      <c r="AO71" s="232"/>
      <c r="AP71" s="233"/>
      <c r="AQ71" s="233"/>
      <c r="AR71" s="207"/>
      <c r="AS71" s="12" t="s">
        <v>33</v>
      </c>
      <c r="AT71" s="271"/>
      <c r="AU71" s="272"/>
      <c r="AV71" s="272"/>
      <c r="AW71" s="273"/>
      <c r="AX71" s="13" t="s">
        <v>35</v>
      </c>
      <c r="AY71" s="232"/>
      <c r="AZ71" s="233"/>
      <c r="BA71" s="233"/>
      <c r="BB71" s="207"/>
      <c r="BC71" s="232"/>
      <c r="BD71" s="233"/>
      <c r="BE71" s="233"/>
      <c r="BF71" s="207"/>
      <c r="BG71" s="232"/>
      <c r="BH71" s="233"/>
      <c r="BI71" s="233"/>
      <c r="BJ71" s="207"/>
      <c r="BK71" s="12" t="s">
        <v>33</v>
      </c>
      <c r="BL71" s="271"/>
      <c r="BM71" s="272"/>
      <c r="BN71" s="272"/>
      <c r="BO71" s="273"/>
      <c r="BP71" s="13" t="s">
        <v>35</v>
      </c>
      <c r="BQ71" s="232"/>
      <c r="BR71" s="233"/>
      <c r="BS71" s="233"/>
      <c r="BT71" s="207"/>
      <c r="BU71" s="268"/>
      <c r="BV71" s="269"/>
      <c r="BW71" s="270"/>
      <c r="BX71" s="207"/>
    </row>
    <row r="72" spans="1:81" ht="12.6" customHeight="1" x14ac:dyDescent="0.15">
      <c r="A72" s="278" t="s">
        <v>316</v>
      </c>
      <c r="B72" s="278"/>
      <c r="C72" s="278"/>
      <c r="D72" s="278"/>
      <c r="E72" s="278"/>
      <c r="F72" s="278"/>
      <c r="G72" s="278"/>
      <c r="H72" s="278"/>
      <c r="I72" s="279"/>
      <c r="J72" s="280"/>
      <c r="K72" s="280"/>
      <c r="L72" s="176" t="s">
        <v>94</v>
      </c>
      <c r="M72" s="230"/>
      <c r="N72" s="231"/>
      <c r="O72" s="231"/>
      <c r="P72" s="206" t="s">
        <v>25</v>
      </c>
      <c r="Q72" s="230"/>
      <c r="R72" s="231"/>
      <c r="S72" s="231"/>
      <c r="T72" s="206" t="s">
        <v>25</v>
      </c>
      <c r="U72" s="230"/>
      <c r="V72" s="231"/>
      <c r="W72" s="231"/>
      <c r="X72" s="206" t="s">
        <v>25</v>
      </c>
      <c r="Y72" s="230"/>
      <c r="Z72" s="231"/>
      <c r="AA72" s="231"/>
      <c r="AB72" s="206" t="s">
        <v>25</v>
      </c>
      <c r="AC72" s="230"/>
      <c r="AD72" s="231"/>
      <c r="AE72" s="231"/>
      <c r="AF72" s="206" t="s">
        <v>25</v>
      </c>
      <c r="AG72" s="230"/>
      <c r="AH72" s="231"/>
      <c r="AI72" s="231"/>
      <c r="AJ72" s="206" t="s">
        <v>25</v>
      </c>
      <c r="AK72" s="230"/>
      <c r="AL72" s="231"/>
      <c r="AM72" s="231"/>
      <c r="AN72" s="206" t="s">
        <v>25</v>
      </c>
      <c r="AO72" s="230"/>
      <c r="AP72" s="231"/>
      <c r="AQ72" s="231"/>
      <c r="AR72" s="206" t="s">
        <v>25</v>
      </c>
      <c r="AS72" s="274"/>
      <c r="AT72" s="275"/>
      <c r="AU72" s="275"/>
      <c r="AV72" s="275"/>
      <c r="AW72" s="276"/>
      <c r="AX72" s="11" t="s">
        <v>25</v>
      </c>
      <c r="AY72" s="230"/>
      <c r="AZ72" s="231"/>
      <c r="BA72" s="231"/>
      <c r="BB72" s="206" t="s">
        <v>25</v>
      </c>
      <c r="BC72" s="230"/>
      <c r="BD72" s="231"/>
      <c r="BE72" s="231"/>
      <c r="BF72" s="206" t="s">
        <v>25</v>
      </c>
      <c r="BG72" s="230"/>
      <c r="BH72" s="231"/>
      <c r="BI72" s="231"/>
      <c r="BJ72" s="206" t="s">
        <v>25</v>
      </c>
      <c r="BK72" s="274"/>
      <c r="BL72" s="275"/>
      <c r="BM72" s="275"/>
      <c r="BN72" s="275"/>
      <c r="BO72" s="276"/>
      <c r="BP72" s="11" t="s">
        <v>25</v>
      </c>
      <c r="BQ72" s="230"/>
      <c r="BR72" s="231"/>
      <c r="BS72" s="231"/>
      <c r="BT72" s="206" t="s">
        <v>25</v>
      </c>
      <c r="BU72" s="265">
        <f>M72+Q72+U72+Y72+AC72+AG72+AK72+AO72+AS72+AY72+BC72+BK72+BQ72+BG72</f>
        <v>0</v>
      </c>
      <c r="BV72" s="266">
        <v>1</v>
      </c>
      <c r="BW72" s="267"/>
      <c r="BX72" s="206" t="s">
        <v>25</v>
      </c>
    </row>
    <row r="73" spans="1:81" ht="12.6" customHeight="1" x14ac:dyDescent="0.15">
      <c r="A73" s="278"/>
      <c r="B73" s="278"/>
      <c r="C73" s="278"/>
      <c r="D73" s="278"/>
      <c r="E73" s="278"/>
      <c r="F73" s="278"/>
      <c r="G73" s="278"/>
      <c r="H73" s="278"/>
      <c r="I73" s="281"/>
      <c r="J73" s="282"/>
      <c r="K73" s="282"/>
      <c r="L73" s="177"/>
      <c r="M73" s="232"/>
      <c r="N73" s="233"/>
      <c r="O73" s="233"/>
      <c r="P73" s="207"/>
      <c r="Q73" s="232"/>
      <c r="R73" s="233"/>
      <c r="S73" s="233"/>
      <c r="T73" s="207"/>
      <c r="U73" s="232"/>
      <c r="V73" s="233"/>
      <c r="W73" s="233"/>
      <c r="X73" s="207"/>
      <c r="Y73" s="232"/>
      <c r="Z73" s="233"/>
      <c r="AA73" s="233"/>
      <c r="AB73" s="207"/>
      <c r="AC73" s="232"/>
      <c r="AD73" s="233"/>
      <c r="AE73" s="233"/>
      <c r="AF73" s="207"/>
      <c r="AG73" s="232"/>
      <c r="AH73" s="233"/>
      <c r="AI73" s="233"/>
      <c r="AJ73" s="207"/>
      <c r="AK73" s="232"/>
      <c r="AL73" s="233"/>
      <c r="AM73" s="233"/>
      <c r="AN73" s="207"/>
      <c r="AO73" s="232"/>
      <c r="AP73" s="233"/>
      <c r="AQ73" s="233"/>
      <c r="AR73" s="207"/>
      <c r="AS73" s="12" t="s">
        <v>33</v>
      </c>
      <c r="AT73" s="271"/>
      <c r="AU73" s="272"/>
      <c r="AV73" s="272"/>
      <c r="AW73" s="273"/>
      <c r="AX73" s="13" t="s">
        <v>35</v>
      </c>
      <c r="AY73" s="232"/>
      <c r="AZ73" s="233"/>
      <c r="BA73" s="233"/>
      <c r="BB73" s="207"/>
      <c r="BC73" s="232"/>
      <c r="BD73" s="233"/>
      <c r="BE73" s="233"/>
      <c r="BF73" s="207"/>
      <c r="BG73" s="232"/>
      <c r="BH73" s="233"/>
      <c r="BI73" s="233"/>
      <c r="BJ73" s="207"/>
      <c r="BK73" s="12" t="s">
        <v>33</v>
      </c>
      <c r="BL73" s="271"/>
      <c r="BM73" s="272"/>
      <c r="BN73" s="272"/>
      <c r="BO73" s="273"/>
      <c r="BP73" s="13" t="s">
        <v>35</v>
      </c>
      <c r="BQ73" s="232"/>
      <c r="BR73" s="233"/>
      <c r="BS73" s="233"/>
      <c r="BT73" s="207"/>
      <c r="BU73" s="268"/>
      <c r="BV73" s="269"/>
      <c r="BW73" s="270"/>
      <c r="BX73" s="207"/>
    </row>
    <row r="74" spans="1:81" ht="12.6" customHeight="1" x14ac:dyDescent="0.15">
      <c r="A74" s="3"/>
      <c r="C74" s="3"/>
      <c r="D74" s="3"/>
      <c r="E74" s="283" t="s">
        <v>23</v>
      </c>
      <c r="F74" s="284"/>
      <c r="G74" s="284"/>
      <c r="H74" s="285"/>
      <c r="I74" s="289">
        <f>SUM(I56:K73)</f>
        <v>0</v>
      </c>
      <c r="J74" s="290"/>
      <c r="K74" s="290"/>
      <c r="L74" s="293" t="s">
        <v>94</v>
      </c>
      <c r="M74" s="141" t="s">
        <v>361</v>
      </c>
      <c r="BQ74" s="50"/>
      <c r="BR74" s="50"/>
      <c r="BS74" s="50"/>
      <c r="BT74" s="50"/>
      <c r="BU74" s="114"/>
      <c r="BV74" s="114"/>
      <c r="BW74" s="114"/>
      <c r="BX74" s="50"/>
    </row>
    <row r="75" spans="1:81" ht="12.6" customHeight="1" x14ac:dyDescent="0.15">
      <c r="A75" s="3"/>
      <c r="C75" s="3"/>
      <c r="D75" s="3"/>
      <c r="E75" s="286"/>
      <c r="F75" s="287"/>
      <c r="G75" s="287"/>
      <c r="H75" s="288"/>
      <c r="I75" s="291"/>
      <c r="J75" s="292"/>
      <c r="K75" s="292"/>
      <c r="L75" s="195"/>
      <c r="M75" s="142" t="s">
        <v>317</v>
      </c>
      <c r="BQ75" s="50"/>
      <c r="BR75" s="50"/>
      <c r="BS75" s="50"/>
      <c r="BT75" s="50"/>
      <c r="BU75" s="114"/>
      <c r="BV75" s="114"/>
      <c r="BW75" s="114"/>
      <c r="BX75" s="50"/>
    </row>
    <row r="76" spans="1:81" ht="12.75" customHeight="1" x14ac:dyDescent="0.15">
      <c r="A76" s="54" t="s">
        <v>319</v>
      </c>
      <c r="B76" s="3"/>
      <c r="C76" s="3"/>
      <c r="D76" s="3"/>
      <c r="E76" s="3"/>
      <c r="F76" s="3"/>
      <c r="G76" s="3"/>
      <c r="H76" s="3"/>
      <c r="AK76" s="54" t="s">
        <v>319</v>
      </c>
    </row>
    <row r="77" spans="1:81" ht="6" customHeight="1" x14ac:dyDescent="0.15">
      <c r="A77" s="55"/>
      <c r="B77" s="56"/>
      <c r="C77" s="56"/>
      <c r="D77" s="56"/>
      <c r="E77" s="56"/>
      <c r="F77" s="56"/>
      <c r="G77" s="56"/>
      <c r="H77" s="56"/>
      <c r="I77" s="55"/>
      <c r="J77" s="55"/>
      <c r="K77" s="55"/>
      <c r="L77" s="55"/>
      <c r="M77" s="55"/>
      <c r="N77" s="55"/>
      <c r="O77" s="55"/>
      <c r="P77" s="55"/>
      <c r="Q77" s="55"/>
      <c r="R77" s="55"/>
      <c r="S77" s="55"/>
      <c r="T77" s="55"/>
      <c r="U77" s="55"/>
      <c r="V77" s="55"/>
      <c r="W77" s="55"/>
      <c r="X77" s="55"/>
      <c r="Y77" s="55"/>
      <c r="Z77" s="55"/>
      <c r="AA77" s="55"/>
      <c r="AB77" s="55"/>
      <c r="AC77" s="55"/>
      <c r="AD77" s="55"/>
      <c r="AE77" s="55"/>
      <c r="AF77" s="55"/>
      <c r="BR77" s="71"/>
      <c r="BS77" s="50"/>
      <c r="BT77" s="463"/>
      <c r="BU77" s="463"/>
      <c r="BV77" s="463"/>
      <c r="BW77" s="463"/>
      <c r="BX77" s="463"/>
    </row>
    <row r="78" spans="1:81" ht="27.95" customHeight="1" x14ac:dyDescent="0.15">
      <c r="A78" s="317" t="s">
        <v>320</v>
      </c>
      <c r="B78" s="318"/>
      <c r="C78" s="318"/>
      <c r="D78" s="318"/>
      <c r="E78" s="318"/>
      <c r="F78" s="318"/>
      <c r="G78" s="318"/>
      <c r="H78" s="319"/>
      <c r="I78" s="262"/>
      <c r="J78" s="263"/>
      <c r="K78" s="263"/>
      <c r="L78" s="263"/>
      <c r="M78" s="263"/>
      <c r="N78" s="263"/>
      <c r="O78" s="263"/>
      <c r="P78" s="264"/>
      <c r="Q78" s="262"/>
      <c r="R78" s="263"/>
      <c r="S78" s="263"/>
      <c r="T78" s="263"/>
      <c r="U78" s="263"/>
      <c r="V78" s="263"/>
      <c r="W78" s="263"/>
      <c r="X78" s="264"/>
      <c r="Y78" s="262"/>
      <c r="Z78" s="263"/>
      <c r="AA78" s="263"/>
      <c r="AB78" s="263"/>
      <c r="AC78" s="263"/>
      <c r="AD78" s="263"/>
      <c r="AE78" s="263"/>
      <c r="AF78" s="264"/>
      <c r="AH78" s="80">
        <v>0</v>
      </c>
      <c r="AI78" s="43"/>
      <c r="AJ78" s="464" t="s">
        <v>324</v>
      </c>
      <c r="AK78" s="464"/>
      <c r="AL78" s="464"/>
      <c r="AM78" s="464"/>
      <c r="AN78" s="464"/>
      <c r="AO78" s="464"/>
      <c r="AP78" s="464"/>
      <c r="AQ78" s="464"/>
      <c r="AR78" s="461"/>
      <c r="AS78" s="461"/>
      <c r="AT78" s="461"/>
      <c r="AU78" s="461"/>
      <c r="AV78" s="461"/>
      <c r="AW78" s="461"/>
      <c r="AX78" s="461"/>
      <c r="AY78" s="461"/>
      <c r="AZ78" s="461"/>
      <c r="BA78" s="461"/>
      <c r="BB78" s="461"/>
      <c r="BC78" s="461"/>
      <c r="BD78" s="461"/>
      <c r="BE78" s="461"/>
      <c r="BF78" s="461"/>
      <c r="BG78" s="461"/>
      <c r="BH78" s="461"/>
      <c r="BI78" s="461"/>
      <c r="BJ78" s="461"/>
      <c r="BK78" s="461"/>
      <c r="BL78" s="461"/>
      <c r="BM78" s="461"/>
      <c r="BN78" s="461"/>
      <c r="BO78" s="461"/>
      <c r="BQ78" s="81">
        <v>0</v>
      </c>
      <c r="BR78" s="50"/>
      <c r="BS78" s="50"/>
      <c r="BT78" s="463"/>
      <c r="BU78" s="463"/>
      <c r="BV78" s="463"/>
      <c r="BW78" s="463"/>
      <c r="BX78" s="463"/>
      <c r="BY78" s="57"/>
      <c r="BZ78" s="57"/>
      <c r="CA78" s="57"/>
      <c r="CB78" s="57"/>
      <c r="CC78" s="57"/>
    </row>
    <row r="79" spans="1:81" ht="27.95" customHeight="1" x14ac:dyDescent="0.15">
      <c r="A79" s="308" t="s">
        <v>321</v>
      </c>
      <c r="B79" s="308"/>
      <c r="C79" s="308"/>
      <c r="D79" s="308"/>
      <c r="E79" s="308"/>
      <c r="F79" s="308"/>
      <c r="G79" s="308"/>
      <c r="H79" s="309"/>
      <c r="I79" s="458"/>
      <c r="J79" s="459"/>
      <c r="K79" s="459"/>
      <c r="L79" s="459"/>
      <c r="M79" s="459"/>
      <c r="N79" s="459"/>
      <c r="O79" s="459"/>
      <c r="P79" s="460"/>
      <c r="Q79" s="458"/>
      <c r="R79" s="459"/>
      <c r="S79" s="459"/>
      <c r="T79" s="459"/>
      <c r="U79" s="459"/>
      <c r="V79" s="459"/>
      <c r="W79" s="459"/>
      <c r="X79" s="460"/>
      <c r="Y79" s="458"/>
      <c r="Z79" s="459"/>
      <c r="AA79" s="459"/>
      <c r="AB79" s="459"/>
      <c r="AC79" s="459"/>
      <c r="AD79" s="459"/>
      <c r="AE79" s="459"/>
      <c r="AF79" s="460"/>
      <c r="AH79" s="80">
        <v>0</v>
      </c>
      <c r="AJ79" s="308" t="s">
        <v>325</v>
      </c>
      <c r="AK79" s="308"/>
      <c r="AL79" s="308"/>
      <c r="AM79" s="308"/>
      <c r="AN79" s="308"/>
      <c r="AO79" s="308"/>
      <c r="AP79" s="308"/>
      <c r="AQ79" s="308"/>
      <c r="AR79" s="461"/>
      <c r="AS79" s="461"/>
      <c r="AT79" s="461"/>
      <c r="AU79" s="461"/>
      <c r="AV79" s="461"/>
      <c r="AW79" s="461"/>
      <c r="AX79" s="461"/>
      <c r="AY79" s="461"/>
      <c r="AZ79" s="461"/>
      <c r="BA79" s="461"/>
      <c r="BB79" s="461"/>
      <c r="BC79" s="461"/>
      <c r="BD79" s="461"/>
      <c r="BE79" s="461"/>
      <c r="BF79" s="461"/>
      <c r="BG79" s="461"/>
      <c r="BH79" s="461"/>
      <c r="BI79" s="461"/>
      <c r="BJ79" s="461"/>
      <c r="BK79" s="461"/>
      <c r="BL79" s="461"/>
      <c r="BM79" s="461"/>
      <c r="BN79" s="461"/>
      <c r="BO79" s="461"/>
      <c r="BQ79" s="81">
        <v>0</v>
      </c>
      <c r="BR79" s="50"/>
      <c r="BS79" s="50"/>
      <c r="BT79" s="50"/>
      <c r="BU79" s="50"/>
      <c r="BV79" s="50"/>
      <c r="BW79" s="50"/>
      <c r="BX79" s="50"/>
      <c r="BY79" s="57"/>
      <c r="BZ79" s="57"/>
      <c r="CA79" s="57"/>
      <c r="CB79" s="57"/>
      <c r="CC79" s="57"/>
    </row>
    <row r="80" spans="1:81" ht="27.95" customHeight="1" x14ac:dyDescent="0.15">
      <c r="A80" s="308" t="s">
        <v>322</v>
      </c>
      <c r="B80" s="308"/>
      <c r="C80" s="308"/>
      <c r="D80" s="308"/>
      <c r="E80" s="308"/>
      <c r="F80" s="308"/>
      <c r="G80" s="308"/>
      <c r="H80" s="309"/>
      <c r="I80" s="458"/>
      <c r="J80" s="459"/>
      <c r="K80" s="459"/>
      <c r="L80" s="459"/>
      <c r="M80" s="459"/>
      <c r="N80" s="459"/>
      <c r="O80" s="459"/>
      <c r="P80" s="460"/>
      <c r="Q80" s="458"/>
      <c r="R80" s="459"/>
      <c r="S80" s="459"/>
      <c r="T80" s="459"/>
      <c r="U80" s="459"/>
      <c r="V80" s="459"/>
      <c r="W80" s="459"/>
      <c r="X80" s="460"/>
      <c r="Y80" s="458"/>
      <c r="Z80" s="459"/>
      <c r="AA80" s="459"/>
      <c r="AB80" s="459"/>
      <c r="AC80" s="459"/>
      <c r="AD80" s="459"/>
      <c r="AE80" s="459"/>
      <c r="AF80" s="460"/>
      <c r="AH80" s="80">
        <v>0</v>
      </c>
      <c r="AJ80" s="462" t="s">
        <v>326</v>
      </c>
      <c r="AK80" s="308"/>
      <c r="AL80" s="308"/>
      <c r="AM80" s="308"/>
      <c r="AN80" s="308"/>
      <c r="AO80" s="308"/>
      <c r="AP80" s="308"/>
      <c r="AQ80" s="308"/>
      <c r="AR80" s="457"/>
      <c r="AS80" s="457"/>
      <c r="AT80" s="457"/>
      <c r="AU80" s="457"/>
      <c r="AV80" s="457"/>
      <c r="AW80" s="457"/>
      <c r="AX80" s="457"/>
      <c r="AY80" s="457"/>
      <c r="AZ80" s="457"/>
      <c r="BA80" s="457"/>
      <c r="BB80" s="457"/>
      <c r="BC80" s="457"/>
      <c r="BD80" s="457"/>
      <c r="BE80" s="457"/>
      <c r="BF80" s="457"/>
      <c r="BG80" s="457"/>
      <c r="BH80" s="457"/>
      <c r="BI80" s="457"/>
      <c r="BJ80" s="457"/>
      <c r="BK80" s="457"/>
      <c r="BL80" s="457"/>
      <c r="BM80" s="457"/>
      <c r="BN80" s="457"/>
      <c r="BO80" s="457"/>
      <c r="BP80" s="53"/>
      <c r="BQ80" s="82">
        <v>0</v>
      </c>
    </row>
    <row r="81" spans="1:88" ht="27.95" customHeight="1" x14ac:dyDescent="0.15">
      <c r="A81" s="308" t="s">
        <v>323</v>
      </c>
      <c r="B81" s="308"/>
      <c r="C81" s="308"/>
      <c r="D81" s="308"/>
      <c r="E81" s="308"/>
      <c r="F81" s="308"/>
      <c r="G81" s="308"/>
      <c r="H81" s="309"/>
      <c r="I81" s="458"/>
      <c r="J81" s="459"/>
      <c r="K81" s="459"/>
      <c r="L81" s="459"/>
      <c r="M81" s="459"/>
      <c r="N81" s="459"/>
      <c r="O81" s="459"/>
      <c r="P81" s="460"/>
      <c r="Q81" s="458"/>
      <c r="R81" s="459"/>
      <c r="S81" s="459"/>
      <c r="T81" s="459"/>
      <c r="U81" s="459"/>
      <c r="V81" s="459"/>
      <c r="W81" s="459"/>
      <c r="X81" s="460"/>
      <c r="Y81" s="458"/>
      <c r="Z81" s="459"/>
      <c r="AA81" s="459"/>
      <c r="AB81" s="459"/>
      <c r="AC81" s="459"/>
      <c r="AD81" s="459"/>
      <c r="AE81" s="459"/>
      <c r="AF81" s="460"/>
      <c r="AH81" s="80">
        <v>0</v>
      </c>
      <c r="AI81" s="391" t="s">
        <v>327</v>
      </c>
      <c r="AJ81" s="391"/>
      <c r="AK81" s="391"/>
      <c r="AL81" s="391"/>
      <c r="AM81" s="391"/>
      <c r="AN81" s="391"/>
      <c r="AO81" s="391"/>
      <c r="AP81" s="391"/>
      <c r="AQ81" s="391"/>
      <c r="AR81" s="391"/>
      <c r="AS81" s="391"/>
      <c r="AT81" s="391"/>
      <c r="AU81" s="391"/>
      <c r="AV81" s="391"/>
      <c r="AW81" s="391"/>
      <c r="AX81" s="391"/>
      <c r="AY81" s="391"/>
      <c r="AZ81" s="391"/>
      <c r="BA81" s="391"/>
      <c r="BB81" s="391"/>
      <c r="BC81" s="391"/>
      <c r="BD81" s="391"/>
      <c r="BE81" s="391"/>
      <c r="BF81" s="391"/>
      <c r="BG81" s="391"/>
      <c r="BH81" s="391"/>
      <c r="BI81" s="391"/>
      <c r="BJ81" s="391"/>
      <c r="BK81" s="391"/>
      <c r="BL81" s="391"/>
      <c r="BM81" s="391"/>
      <c r="BN81" s="391"/>
      <c r="BO81" s="391"/>
    </row>
    <row r="82" spans="1:88" ht="18" customHeight="1" x14ac:dyDescent="0.15">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391"/>
      <c r="AJ82" s="391"/>
      <c r="AK82" s="391"/>
      <c r="AL82" s="391"/>
      <c r="AM82" s="391"/>
      <c r="AN82" s="391"/>
      <c r="AO82" s="391"/>
      <c r="AP82" s="391"/>
      <c r="AQ82" s="391"/>
      <c r="AR82" s="391"/>
      <c r="AS82" s="391"/>
      <c r="AT82" s="391"/>
      <c r="AU82" s="391"/>
      <c r="AV82" s="391"/>
      <c r="AW82" s="391"/>
      <c r="AX82" s="391"/>
      <c r="AY82" s="391"/>
      <c r="AZ82" s="391"/>
      <c r="BA82" s="391"/>
      <c r="BB82" s="391"/>
      <c r="BC82" s="391"/>
      <c r="BD82" s="391"/>
      <c r="BE82" s="391"/>
      <c r="BF82" s="391"/>
      <c r="BG82" s="391"/>
      <c r="BH82" s="391"/>
      <c r="BI82" s="391"/>
      <c r="BJ82" s="391"/>
      <c r="BK82" s="391"/>
      <c r="BL82" s="391"/>
      <c r="BM82" s="391"/>
      <c r="BN82" s="391"/>
      <c r="BO82" s="391"/>
    </row>
    <row r="83" spans="1:88" ht="6" customHeight="1" x14ac:dyDescent="0.1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row>
    <row r="84" spans="1:88" customFormat="1" ht="12.6" customHeight="1" x14ac:dyDescent="0.15">
      <c r="A84" s="294" t="s">
        <v>370</v>
      </c>
      <c r="B84" s="295"/>
      <c r="C84" s="295"/>
      <c r="D84" s="295"/>
      <c r="E84" s="295"/>
      <c r="F84" s="295"/>
      <c r="G84" s="295"/>
      <c r="H84" s="296"/>
      <c r="I84" s="283" t="s">
        <v>54</v>
      </c>
      <c r="J84" s="284"/>
      <c r="K84" s="284"/>
      <c r="L84" s="285"/>
      <c r="M84" s="283" t="s">
        <v>55</v>
      </c>
      <c r="N84" s="284"/>
      <c r="O84" s="284"/>
      <c r="P84" s="284"/>
      <c r="Q84" s="284"/>
      <c r="R84" s="284"/>
      <c r="S84" s="284"/>
      <c r="T84" s="284"/>
      <c r="U84" s="284"/>
      <c r="V84" s="284"/>
      <c r="W84" s="284"/>
      <c r="X84" s="284"/>
      <c r="Y84" s="284"/>
      <c r="Z84" s="284"/>
      <c r="AA84" s="284"/>
      <c r="AB84" s="284"/>
      <c r="AC84" s="284"/>
      <c r="AD84" s="284"/>
      <c r="AE84" s="284"/>
      <c r="AF84" s="284"/>
      <c r="AG84" s="284"/>
      <c r="AH84" s="284"/>
      <c r="AI84" s="284"/>
      <c r="AJ84" s="284"/>
      <c r="AK84" s="284"/>
      <c r="AL84" s="284"/>
      <c r="AM84" s="284"/>
      <c r="AN84" s="284"/>
      <c r="AO84" s="284"/>
      <c r="AP84" s="285"/>
      <c r="AQ84" s="254" t="s">
        <v>330</v>
      </c>
      <c r="AR84" s="255"/>
      <c r="AS84" s="255"/>
      <c r="AT84" s="255"/>
      <c r="AU84" s="255"/>
      <c r="AV84" s="306"/>
      <c r="AW84" s="314" t="s">
        <v>331</v>
      </c>
      <c r="AX84" s="255"/>
      <c r="AY84" s="255"/>
      <c r="AZ84" s="255"/>
      <c r="BA84" s="255"/>
      <c r="BB84" s="306"/>
      <c r="BC84" s="314" t="s">
        <v>332</v>
      </c>
      <c r="BD84" s="255"/>
      <c r="BE84" s="255"/>
      <c r="BF84" s="255"/>
      <c r="BG84" s="255"/>
      <c r="BH84" s="306"/>
      <c r="BI84" s="314" t="s">
        <v>333</v>
      </c>
      <c r="BJ84" s="392"/>
      <c r="BK84" s="392"/>
      <c r="BL84" s="392"/>
      <c r="BM84" s="392"/>
      <c r="BN84" s="393"/>
      <c r="BO84" s="314" t="s">
        <v>334</v>
      </c>
      <c r="BP84" s="392"/>
      <c r="BQ84" s="392"/>
      <c r="BR84" s="392"/>
      <c r="BS84" s="392"/>
      <c r="BT84" s="393"/>
      <c r="BU84" s="115"/>
    </row>
    <row r="85" spans="1:88" customFormat="1" ht="12.6" customHeight="1" x14ac:dyDescent="0.15">
      <c r="A85" s="297"/>
      <c r="B85" s="298"/>
      <c r="C85" s="298"/>
      <c r="D85" s="298"/>
      <c r="E85" s="298"/>
      <c r="F85" s="298"/>
      <c r="G85" s="298"/>
      <c r="H85" s="299"/>
      <c r="I85" s="303"/>
      <c r="J85" s="304"/>
      <c r="K85" s="304"/>
      <c r="L85" s="305"/>
      <c r="M85" s="286"/>
      <c r="N85" s="287"/>
      <c r="O85" s="287"/>
      <c r="P85" s="287"/>
      <c r="Q85" s="287"/>
      <c r="R85" s="287"/>
      <c r="S85" s="287"/>
      <c r="T85" s="287"/>
      <c r="U85" s="287"/>
      <c r="V85" s="287"/>
      <c r="W85" s="287"/>
      <c r="X85" s="287"/>
      <c r="Y85" s="287"/>
      <c r="Z85" s="287"/>
      <c r="AA85" s="287"/>
      <c r="AB85" s="287"/>
      <c r="AC85" s="287"/>
      <c r="AD85" s="287"/>
      <c r="AE85" s="287"/>
      <c r="AF85" s="287"/>
      <c r="AG85" s="287"/>
      <c r="AH85" s="287"/>
      <c r="AI85" s="287"/>
      <c r="AJ85" s="287"/>
      <c r="AK85" s="287"/>
      <c r="AL85" s="287"/>
      <c r="AM85" s="287"/>
      <c r="AN85" s="287"/>
      <c r="AO85" s="287"/>
      <c r="AP85" s="288"/>
      <c r="AQ85" s="256"/>
      <c r="AR85" s="257"/>
      <c r="AS85" s="257"/>
      <c r="AT85" s="257"/>
      <c r="AU85" s="257"/>
      <c r="AV85" s="307"/>
      <c r="AW85" s="256"/>
      <c r="AX85" s="257"/>
      <c r="AY85" s="257"/>
      <c r="AZ85" s="257"/>
      <c r="BA85" s="257"/>
      <c r="BB85" s="307"/>
      <c r="BC85" s="256"/>
      <c r="BD85" s="257"/>
      <c r="BE85" s="257"/>
      <c r="BF85" s="257"/>
      <c r="BG85" s="257"/>
      <c r="BH85" s="307"/>
      <c r="BI85" s="394"/>
      <c r="BJ85" s="395"/>
      <c r="BK85" s="395"/>
      <c r="BL85" s="395"/>
      <c r="BM85" s="395"/>
      <c r="BN85" s="396"/>
      <c r="BO85" s="394"/>
      <c r="BP85" s="395"/>
      <c r="BQ85" s="395"/>
      <c r="BR85" s="395"/>
      <c r="BS85" s="395"/>
      <c r="BT85" s="396"/>
      <c r="BU85" s="116"/>
      <c r="BV85" s="4"/>
      <c r="BW85" s="4"/>
      <c r="BX85" s="4"/>
      <c r="BY85" s="4"/>
      <c r="BZ85" s="4"/>
      <c r="CA85" s="4"/>
      <c r="CB85" s="4"/>
      <c r="CC85" s="4"/>
      <c r="CD85" s="4"/>
      <c r="CE85" s="4"/>
      <c r="CF85" s="4"/>
      <c r="CG85" s="4"/>
      <c r="CH85" s="4"/>
      <c r="CI85" s="4"/>
      <c r="CJ85" s="18"/>
    </row>
    <row r="86" spans="1:88" customFormat="1" ht="12.6" customHeight="1" x14ac:dyDescent="0.15">
      <c r="A86" s="297"/>
      <c r="B86" s="298"/>
      <c r="C86" s="298"/>
      <c r="D86" s="298"/>
      <c r="E86" s="298"/>
      <c r="F86" s="298"/>
      <c r="G86" s="298"/>
      <c r="H86" s="299"/>
      <c r="I86" s="303"/>
      <c r="J86" s="304"/>
      <c r="K86" s="304"/>
      <c r="L86" s="305"/>
      <c r="M86" s="234" t="s">
        <v>335</v>
      </c>
      <c r="N86" s="235"/>
      <c r="O86" s="235"/>
      <c r="P86" s="238" t="s">
        <v>336</v>
      </c>
      <c r="Q86" s="239"/>
      <c r="R86" s="240"/>
      <c r="S86" s="244" t="s">
        <v>337</v>
      </c>
      <c r="T86" s="245"/>
      <c r="U86" s="245"/>
      <c r="V86" s="245"/>
      <c r="W86" s="245"/>
      <c r="X86" s="245"/>
      <c r="Y86" s="245"/>
      <c r="Z86" s="245"/>
      <c r="AA86" s="245"/>
      <c r="AB86" s="245"/>
      <c r="AC86" s="245"/>
      <c r="AD86" s="245"/>
      <c r="AE86" s="246" t="s">
        <v>338</v>
      </c>
      <c r="AF86" s="247"/>
      <c r="AG86" s="247"/>
      <c r="AH86" s="247"/>
      <c r="AI86" s="247"/>
      <c r="AJ86" s="247"/>
      <c r="AK86" s="248" t="s">
        <v>339</v>
      </c>
      <c r="AL86" s="249"/>
      <c r="AM86" s="250"/>
      <c r="AN86" s="254" t="s">
        <v>56</v>
      </c>
      <c r="AO86" s="255"/>
      <c r="AP86" s="255"/>
      <c r="AQ86" s="234" t="s">
        <v>335</v>
      </c>
      <c r="AR86" s="235"/>
      <c r="AS86" s="235"/>
      <c r="AT86" s="238" t="s">
        <v>336</v>
      </c>
      <c r="AU86" s="239"/>
      <c r="AV86" s="240"/>
      <c r="AW86" s="234" t="s">
        <v>335</v>
      </c>
      <c r="AX86" s="235"/>
      <c r="AY86" s="235"/>
      <c r="AZ86" s="238" t="s">
        <v>336</v>
      </c>
      <c r="BA86" s="239"/>
      <c r="BB86" s="240"/>
      <c r="BC86" s="234" t="s">
        <v>335</v>
      </c>
      <c r="BD86" s="235"/>
      <c r="BE86" s="235"/>
      <c r="BF86" s="238" t="s">
        <v>336</v>
      </c>
      <c r="BG86" s="239"/>
      <c r="BH86" s="240"/>
      <c r="BI86" s="234" t="s">
        <v>335</v>
      </c>
      <c r="BJ86" s="235"/>
      <c r="BK86" s="235"/>
      <c r="BL86" s="238" t="s">
        <v>336</v>
      </c>
      <c r="BM86" s="239"/>
      <c r="BN86" s="240"/>
      <c r="BO86" s="234" t="s">
        <v>335</v>
      </c>
      <c r="BP86" s="235"/>
      <c r="BQ86" s="235"/>
      <c r="BR86" s="238" t="s">
        <v>336</v>
      </c>
      <c r="BS86" s="239"/>
      <c r="BT86" s="240"/>
      <c r="BU86" s="116"/>
      <c r="BV86" s="4"/>
      <c r="BW86" s="4"/>
      <c r="BX86" s="4"/>
      <c r="BY86" s="4"/>
      <c r="BZ86" s="4"/>
      <c r="CA86" s="4"/>
      <c r="CB86" s="4"/>
      <c r="CC86" s="122"/>
      <c r="CD86" s="122"/>
      <c r="CE86" s="122"/>
      <c r="CF86" s="122"/>
      <c r="CG86" s="131"/>
      <c r="CH86" s="131"/>
      <c r="CI86" s="131"/>
      <c r="CJ86" s="20"/>
    </row>
    <row r="87" spans="1:88" customFormat="1" ht="34.5" customHeight="1" x14ac:dyDescent="0.15">
      <c r="A87" s="297"/>
      <c r="B87" s="298"/>
      <c r="C87" s="298"/>
      <c r="D87" s="298"/>
      <c r="E87" s="298"/>
      <c r="F87" s="298"/>
      <c r="G87" s="298"/>
      <c r="H87" s="299"/>
      <c r="I87" s="286"/>
      <c r="J87" s="287"/>
      <c r="K87" s="287"/>
      <c r="L87" s="288"/>
      <c r="M87" s="236"/>
      <c r="N87" s="237"/>
      <c r="O87" s="237"/>
      <c r="P87" s="241"/>
      <c r="Q87" s="242"/>
      <c r="R87" s="243"/>
      <c r="S87" s="258" t="s">
        <v>225</v>
      </c>
      <c r="T87" s="259"/>
      <c r="U87" s="259"/>
      <c r="V87" s="258" t="s">
        <v>226</v>
      </c>
      <c r="W87" s="259"/>
      <c r="X87" s="260"/>
      <c r="Y87" s="258" t="s">
        <v>227</v>
      </c>
      <c r="Z87" s="259"/>
      <c r="AA87" s="259"/>
      <c r="AB87" s="246" t="s">
        <v>340</v>
      </c>
      <c r="AC87" s="247"/>
      <c r="AD87" s="261"/>
      <c r="AE87" s="246" t="s">
        <v>228</v>
      </c>
      <c r="AF87" s="247"/>
      <c r="AG87" s="247"/>
      <c r="AH87" s="246" t="s">
        <v>229</v>
      </c>
      <c r="AI87" s="247"/>
      <c r="AJ87" s="247"/>
      <c r="AK87" s="251"/>
      <c r="AL87" s="252"/>
      <c r="AM87" s="253"/>
      <c r="AN87" s="256"/>
      <c r="AO87" s="257"/>
      <c r="AP87" s="257"/>
      <c r="AQ87" s="236"/>
      <c r="AR87" s="237"/>
      <c r="AS87" s="237"/>
      <c r="AT87" s="241"/>
      <c r="AU87" s="242"/>
      <c r="AV87" s="243"/>
      <c r="AW87" s="236"/>
      <c r="AX87" s="237"/>
      <c r="AY87" s="237"/>
      <c r="AZ87" s="241"/>
      <c r="BA87" s="242"/>
      <c r="BB87" s="243"/>
      <c r="BC87" s="236"/>
      <c r="BD87" s="237"/>
      <c r="BE87" s="237"/>
      <c r="BF87" s="241"/>
      <c r="BG87" s="242"/>
      <c r="BH87" s="243"/>
      <c r="BI87" s="236"/>
      <c r="BJ87" s="237"/>
      <c r="BK87" s="237"/>
      <c r="BL87" s="241"/>
      <c r="BM87" s="242"/>
      <c r="BN87" s="243"/>
      <c r="BO87" s="236"/>
      <c r="BP87" s="237"/>
      <c r="BQ87" s="237"/>
      <c r="BR87" s="241"/>
      <c r="BS87" s="242"/>
      <c r="BT87" s="243"/>
      <c r="BU87" s="117"/>
      <c r="BV87" s="132"/>
      <c r="BW87" s="132"/>
      <c r="BX87" s="132"/>
      <c r="BY87" s="132"/>
      <c r="BZ87" s="132"/>
      <c r="CA87" s="132"/>
      <c r="CB87" s="132"/>
      <c r="CC87" s="122"/>
      <c r="CD87" s="122"/>
      <c r="CE87" s="122"/>
      <c r="CF87" s="122"/>
      <c r="CG87" s="131"/>
      <c r="CH87" s="131"/>
      <c r="CI87" s="131"/>
      <c r="CJ87" s="20"/>
    </row>
    <row r="88" spans="1:88" customFormat="1" ht="9.9499999999999993" customHeight="1" x14ac:dyDescent="0.15">
      <c r="A88" s="297"/>
      <c r="B88" s="298"/>
      <c r="C88" s="298"/>
      <c r="D88" s="298"/>
      <c r="E88" s="298"/>
      <c r="F88" s="298"/>
      <c r="G88" s="298"/>
      <c r="H88" s="299"/>
      <c r="I88" s="217" t="s">
        <v>328</v>
      </c>
      <c r="J88" s="217"/>
      <c r="K88" s="217"/>
      <c r="L88" s="218"/>
      <c r="M88" s="196"/>
      <c r="N88" s="221"/>
      <c r="O88" s="200" t="s">
        <v>25</v>
      </c>
      <c r="P88" s="202"/>
      <c r="Q88" s="223"/>
      <c r="R88" s="194" t="s">
        <v>94</v>
      </c>
      <c r="S88" s="196"/>
      <c r="T88" s="221"/>
      <c r="U88" s="200" t="s">
        <v>25</v>
      </c>
      <c r="V88" s="196"/>
      <c r="W88" s="221"/>
      <c r="X88" s="200" t="s">
        <v>25</v>
      </c>
      <c r="Y88" s="196"/>
      <c r="Z88" s="221"/>
      <c r="AA88" s="200" t="s">
        <v>25</v>
      </c>
      <c r="AB88" s="196"/>
      <c r="AC88" s="221"/>
      <c r="AD88" s="200" t="s">
        <v>25</v>
      </c>
      <c r="AE88" s="196"/>
      <c r="AF88" s="221"/>
      <c r="AG88" s="200" t="s">
        <v>25</v>
      </c>
      <c r="AH88" s="196"/>
      <c r="AI88" s="221"/>
      <c r="AJ88" s="200" t="s">
        <v>25</v>
      </c>
      <c r="AK88" s="196"/>
      <c r="AL88" s="221"/>
      <c r="AM88" s="200" t="s">
        <v>25</v>
      </c>
      <c r="AN88" s="384">
        <f>S88+V88+AB88+AK88+AE88+AH88+Y88</f>
        <v>0</v>
      </c>
      <c r="AO88" s="385"/>
      <c r="AP88" s="200" t="s">
        <v>25</v>
      </c>
      <c r="AQ88" s="196"/>
      <c r="AR88" s="197"/>
      <c r="AS88" s="200" t="s">
        <v>25</v>
      </c>
      <c r="AT88" s="202"/>
      <c r="AU88" s="203"/>
      <c r="AV88" s="194" t="s">
        <v>94</v>
      </c>
      <c r="AW88" s="196"/>
      <c r="AX88" s="197"/>
      <c r="AY88" s="200" t="s">
        <v>25</v>
      </c>
      <c r="AZ88" s="202"/>
      <c r="BA88" s="203"/>
      <c r="BB88" s="194" t="s">
        <v>94</v>
      </c>
      <c r="BC88" s="196"/>
      <c r="BD88" s="197"/>
      <c r="BE88" s="200" t="s">
        <v>25</v>
      </c>
      <c r="BF88" s="202"/>
      <c r="BG88" s="203"/>
      <c r="BH88" s="194" t="s">
        <v>94</v>
      </c>
      <c r="BI88" s="196"/>
      <c r="BJ88" s="197"/>
      <c r="BK88" s="200" t="s">
        <v>25</v>
      </c>
      <c r="BL88" s="202"/>
      <c r="BM88" s="203"/>
      <c r="BN88" s="194" t="s">
        <v>94</v>
      </c>
      <c r="BO88" s="196"/>
      <c r="BP88" s="197"/>
      <c r="BQ88" s="200" t="s">
        <v>25</v>
      </c>
      <c r="BR88" s="202"/>
      <c r="BS88" s="203"/>
      <c r="BT88" s="212" t="s">
        <v>94</v>
      </c>
      <c r="BU88" s="129"/>
      <c r="BV88" s="130"/>
      <c r="BW88" s="130"/>
      <c r="BX88" s="192"/>
      <c r="BY88" s="130"/>
      <c r="BZ88" s="130"/>
      <c r="CA88" s="130"/>
      <c r="CB88" s="192"/>
      <c r="CC88" s="214"/>
      <c r="CD88" s="214"/>
      <c r="CE88" s="214"/>
      <c r="CF88" s="192"/>
      <c r="CG88" s="193"/>
      <c r="CH88" s="193"/>
      <c r="CI88" s="193"/>
      <c r="CJ88" s="215"/>
    </row>
    <row r="89" spans="1:88" customFormat="1" ht="9.9499999999999993" customHeight="1" x14ac:dyDescent="0.15">
      <c r="A89" s="297"/>
      <c r="B89" s="298"/>
      <c r="C89" s="298"/>
      <c r="D89" s="298"/>
      <c r="E89" s="298"/>
      <c r="F89" s="298"/>
      <c r="G89" s="298"/>
      <c r="H89" s="299"/>
      <c r="I89" s="315"/>
      <c r="J89" s="315"/>
      <c r="K89" s="315"/>
      <c r="L89" s="316"/>
      <c r="M89" s="198"/>
      <c r="N89" s="222"/>
      <c r="O89" s="201"/>
      <c r="P89" s="204"/>
      <c r="Q89" s="224"/>
      <c r="R89" s="195"/>
      <c r="S89" s="198"/>
      <c r="T89" s="222"/>
      <c r="U89" s="201"/>
      <c r="V89" s="198"/>
      <c r="W89" s="222"/>
      <c r="X89" s="201"/>
      <c r="Y89" s="198"/>
      <c r="Z89" s="222"/>
      <c r="AA89" s="201"/>
      <c r="AB89" s="198"/>
      <c r="AC89" s="222"/>
      <c r="AD89" s="201"/>
      <c r="AE89" s="198"/>
      <c r="AF89" s="222"/>
      <c r="AG89" s="229"/>
      <c r="AH89" s="198"/>
      <c r="AI89" s="222"/>
      <c r="AJ89" s="229"/>
      <c r="AK89" s="198"/>
      <c r="AL89" s="222"/>
      <c r="AM89" s="201"/>
      <c r="AN89" s="386"/>
      <c r="AO89" s="387"/>
      <c r="AP89" s="201"/>
      <c r="AQ89" s="198"/>
      <c r="AR89" s="199"/>
      <c r="AS89" s="201"/>
      <c r="AT89" s="204"/>
      <c r="AU89" s="205"/>
      <c r="AV89" s="195"/>
      <c r="AW89" s="198"/>
      <c r="AX89" s="199"/>
      <c r="AY89" s="201"/>
      <c r="AZ89" s="204"/>
      <c r="BA89" s="205"/>
      <c r="BB89" s="195"/>
      <c r="BC89" s="198"/>
      <c r="BD89" s="199"/>
      <c r="BE89" s="201"/>
      <c r="BF89" s="204"/>
      <c r="BG89" s="205"/>
      <c r="BH89" s="195"/>
      <c r="BI89" s="198"/>
      <c r="BJ89" s="199"/>
      <c r="BK89" s="201"/>
      <c r="BL89" s="204"/>
      <c r="BM89" s="205"/>
      <c r="BN89" s="195"/>
      <c r="BO89" s="198"/>
      <c r="BP89" s="199"/>
      <c r="BQ89" s="201"/>
      <c r="BR89" s="204"/>
      <c r="BS89" s="205"/>
      <c r="BT89" s="213"/>
      <c r="BU89" s="129"/>
      <c r="BV89" s="130"/>
      <c r="BW89" s="130"/>
      <c r="BX89" s="192"/>
      <c r="BY89" s="130"/>
      <c r="BZ89" s="130"/>
      <c r="CA89" s="130"/>
      <c r="CB89" s="192"/>
      <c r="CC89" s="214"/>
      <c r="CD89" s="214"/>
      <c r="CE89" s="214"/>
      <c r="CF89" s="192"/>
      <c r="CG89" s="193"/>
      <c r="CH89" s="193"/>
      <c r="CI89" s="193"/>
      <c r="CJ89" s="216"/>
    </row>
    <row r="90" spans="1:88" customFormat="1" ht="9.9499999999999993" customHeight="1" x14ac:dyDescent="0.15">
      <c r="A90" s="297"/>
      <c r="B90" s="298"/>
      <c r="C90" s="298"/>
      <c r="D90" s="298"/>
      <c r="E90" s="298"/>
      <c r="F90" s="298"/>
      <c r="G90" s="298"/>
      <c r="H90" s="299"/>
      <c r="I90" s="225" t="s">
        <v>371</v>
      </c>
      <c r="J90" s="225"/>
      <c r="K90" s="225"/>
      <c r="L90" s="226"/>
      <c r="M90" s="196"/>
      <c r="N90" s="221"/>
      <c r="O90" s="200" t="s">
        <v>25</v>
      </c>
      <c r="P90" s="202"/>
      <c r="Q90" s="223"/>
      <c r="R90" s="194" t="s">
        <v>94</v>
      </c>
      <c r="S90" s="196"/>
      <c r="T90" s="221"/>
      <c r="U90" s="200" t="s">
        <v>25</v>
      </c>
      <c r="V90" s="196"/>
      <c r="W90" s="221"/>
      <c r="X90" s="200" t="s">
        <v>25</v>
      </c>
      <c r="Y90" s="196"/>
      <c r="Z90" s="221"/>
      <c r="AA90" s="200" t="s">
        <v>25</v>
      </c>
      <c r="AB90" s="196"/>
      <c r="AC90" s="221"/>
      <c r="AD90" s="200" t="s">
        <v>25</v>
      </c>
      <c r="AE90" s="196"/>
      <c r="AF90" s="221"/>
      <c r="AG90" s="200" t="s">
        <v>25</v>
      </c>
      <c r="AH90" s="196"/>
      <c r="AI90" s="221"/>
      <c r="AJ90" s="200" t="s">
        <v>25</v>
      </c>
      <c r="AK90" s="196"/>
      <c r="AL90" s="221"/>
      <c r="AM90" s="200" t="s">
        <v>25</v>
      </c>
      <c r="AN90" s="384">
        <f>S90+V90+AB90+AK90+AE90+AH90+Y90</f>
        <v>0</v>
      </c>
      <c r="AO90" s="385"/>
      <c r="AP90" s="200" t="s">
        <v>25</v>
      </c>
      <c r="AQ90" s="196"/>
      <c r="AR90" s="197"/>
      <c r="AS90" s="200" t="s">
        <v>25</v>
      </c>
      <c r="AT90" s="202"/>
      <c r="AU90" s="203"/>
      <c r="AV90" s="194" t="s">
        <v>94</v>
      </c>
      <c r="AW90" s="196"/>
      <c r="AX90" s="197"/>
      <c r="AY90" s="200" t="s">
        <v>25</v>
      </c>
      <c r="AZ90" s="202"/>
      <c r="BA90" s="203"/>
      <c r="BB90" s="194" t="s">
        <v>94</v>
      </c>
      <c r="BC90" s="196"/>
      <c r="BD90" s="197"/>
      <c r="BE90" s="200" t="s">
        <v>25</v>
      </c>
      <c r="BF90" s="202"/>
      <c r="BG90" s="203"/>
      <c r="BH90" s="194" t="s">
        <v>94</v>
      </c>
      <c r="BI90" s="196"/>
      <c r="BJ90" s="197"/>
      <c r="BK90" s="200" t="s">
        <v>25</v>
      </c>
      <c r="BL90" s="202"/>
      <c r="BM90" s="203"/>
      <c r="BN90" s="194" t="s">
        <v>94</v>
      </c>
      <c r="BO90" s="196"/>
      <c r="BP90" s="197"/>
      <c r="BQ90" s="200" t="s">
        <v>25</v>
      </c>
      <c r="BR90" s="202"/>
      <c r="BS90" s="203"/>
      <c r="BT90" s="212" t="s">
        <v>94</v>
      </c>
      <c r="BU90" s="129"/>
      <c r="BV90" s="130"/>
      <c r="BW90" s="130"/>
      <c r="BX90" s="192"/>
      <c r="BY90" s="130"/>
      <c r="BZ90" s="130"/>
      <c r="CA90" s="130"/>
      <c r="CB90" s="192"/>
      <c r="CC90" s="214"/>
      <c r="CD90" s="214"/>
      <c r="CE90" s="214"/>
      <c r="CF90" s="192"/>
      <c r="CG90" s="193"/>
      <c r="CH90" s="193"/>
      <c r="CI90" s="193"/>
      <c r="CJ90" s="215"/>
    </row>
    <row r="91" spans="1:88" customFormat="1" ht="9.9499999999999993" customHeight="1" x14ac:dyDescent="0.15">
      <c r="A91" s="297"/>
      <c r="B91" s="298"/>
      <c r="C91" s="298"/>
      <c r="D91" s="298"/>
      <c r="E91" s="298"/>
      <c r="F91" s="298"/>
      <c r="G91" s="298"/>
      <c r="H91" s="299"/>
      <c r="I91" s="227"/>
      <c r="J91" s="227"/>
      <c r="K91" s="227"/>
      <c r="L91" s="228"/>
      <c r="M91" s="198"/>
      <c r="N91" s="222"/>
      <c r="O91" s="201"/>
      <c r="P91" s="204"/>
      <c r="Q91" s="224"/>
      <c r="R91" s="195"/>
      <c r="S91" s="198"/>
      <c r="T91" s="222"/>
      <c r="U91" s="201"/>
      <c r="V91" s="198"/>
      <c r="W91" s="222"/>
      <c r="X91" s="201"/>
      <c r="Y91" s="198"/>
      <c r="Z91" s="222"/>
      <c r="AA91" s="201"/>
      <c r="AB91" s="198"/>
      <c r="AC91" s="222"/>
      <c r="AD91" s="201"/>
      <c r="AE91" s="198"/>
      <c r="AF91" s="222"/>
      <c r="AG91" s="229"/>
      <c r="AH91" s="198"/>
      <c r="AI91" s="222"/>
      <c r="AJ91" s="229"/>
      <c r="AK91" s="198"/>
      <c r="AL91" s="222"/>
      <c r="AM91" s="201"/>
      <c r="AN91" s="386"/>
      <c r="AO91" s="387"/>
      <c r="AP91" s="201"/>
      <c r="AQ91" s="198"/>
      <c r="AR91" s="199"/>
      <c r="AS91" s="201"/>
      <c r="AT91" s="204"/>
      <c r="AU91" s="205"/>
      <c r="AV91" s="195"/>
      <c r="AW91" s="198"/>
      <c r="AX91" s="199"/>
      <c r="AY91" s="201"/>
      <c r="AZ91" s="204"/>
      <c r="BA91" s="205"/>
      <c r="BB91" s="195"/>
      <c r="BC91" s="198"/>
      <c r="BD91" s="199"/>
      <c r="BE91" s="201"/>
      <c r="BF91" s="204"/>
      <c r="BG91" s="205"/>
      <c r="BH91" s="195"/>
      <c r="BI91" s="198"/>
      <c r="BJ91" s="199"/>
      <c r="BK91" s="201"/>
      <c r="BL91" s="204"/>
      <c r="BM91" s="205"/>
      <c r="BN91" s="195"/>
      <c r="BO91" s="198"/>
      <c r="BP91" s="199"/>
      <c r="BQ91" s="201"/>
      <c r="BR91" s="204"/>
      <c r="BS91" s="205"/>
      <c r="BT91" s="213"/>
      <c r="BU91" s="129"/>
      <c r="BV91" s="130"/>
      <c r="BW91" s="130"/>
      <c r="BX91" s="192"/>
      <c r="BY91" s="130"/>
      <c r="BZ91" s="130"/>
      <c r="CA91" s="130"/>
      <c r="CB91" s="192"/>
      <c r="CC91" s="214"/>
      <c r="CD91" s="214"/>
      <c r="CE91" s="214"/>
      <c r="CF91" s="192"/>
      <c r="CG91" s="193"/>
      <c r="CH91" s="193"/>
      <c r="CI91" s="193"/>
      <c r="CJ91" s="216"/>
    </row>
    <row r="92" spans="1:88" customFormat="1" ht="9.9499999999999993" customHeight="1" x14ac:dyDescent="0.15">
      <c r="A92" s="297"/>
      <c r="B92" s="298"/>
      <c r="C92" s="298"/>
      <c r="D92" s="298"/>
      <c r="E92" s="298"/>
      <c r="F92" s="298"/>
      <c r="G92" s="298"/>
      <c r="H92" s="299"/>
      <c r="I92" s="217" t="s">
        <v>329</v>
      </c>
      <c r="J92" s="217"/>
      <c r="K92" s="217"/>
      <c r="L92" s="218"/>
      <c r="M92" s="196"/>
      <c r="N92" s="221"/>
      <c r="O92" s="200" t="s">
        <v>25</v>
      </c>
      <c r="P92" s="202"/>
      <c r="Q92" s="223"/>
      <c r="R92" s="194" t="s">
        <v>94</v>
      </c>
      <c r="S92" s="196"/>
      <c r="T92" s="221"/>
      <c r="U92" s="200" t="s">
        <v>25</v>
      </c>
      <c r="V92" s="196"/>
      <c r="W92" s="221"/>
      <c r="X92" s="200" t="s">
        <v>25</v>
      </c>
      <c r="Y92" s="196"/>
      <c r="Z92" s="221"/>
      <c r="AA92" s="200" t="s">
        <v>25</v>
      </c>
      <c r="AB92" s="196"/>
      <c r="AC92" s="221"/>
      <c r="AD92" s="200" t="s">
        <v>25</v>
      </c>
      <c r="AE92" s="196"/>
      <c r="AF92" s="221"/>
      <c r="AG92" s="200" t="s">
        <v>25</v>
      </c>
      <c r="AH92" s="196"/>
      <c r="AI92" s="221"/>
      <c r="AJ92" s="200" t="s">
        <v>25</v>
      </c>
      <c r="AK92" s="196"/>
      <c r="AL92" s="221"/>
      <c r="AM92" s="200" t="s">
        <v>25</v>
      </c>
      <c r="AN92" s="384">
        <f>S92+V92+AB92+AK92+AE92+AH92+Y92</f>
        <v>0</v>
      </c>
      <c r="AO92" s="385"/>
      <c r="AP92" s="200" t="s">
        <v>25</v>
      </c>
      <c r="AQ92" s="196"/>
      <c r="AR92" s="197"/>
      <c r="AS92" s="200" t="s">
        <v>25</v>
      </c>
      <c r="AT92" s="202"/>
      <c r="AU92" s="203"/>
      <c r="AV92" s="194" t="s">
        <v>94</v>
      </c>
      <c r="AW92" s="196"/>
      <c r="AX92" s="197"/>
      <c r="AY92" s="200" t="s">
        <v>25</v>
      </c>
      <c r="AZ92" s="202"/>
      <c r="BA92" s="203"/>
      <c r="BB92" s="194" t="s">
        <v>94</v>
      </c>
      <c r="BC92" s="196"/>
      <c r="BD92" s="197"/>
      <c r="BE92" s="200" t="s">
        <v>25</v>
      </c>
      <c r="BF92" s="202"/>
      <c r="BG92" s="203"/>
      <c r="BH92" s="194" t="s">
        <v>94</v>
      </c>
      <c r="BI92" s="196"/>
      <c r="BJ92" s="197"/>
      <c r="BK92" s="200" t="s">
        <v>25</v>
      </c>
      <c r="BL92" s="202"/>
      <c r="BM92" s="203"/>
      <c r="BN92" s="194" t="s">
        <v>94</v>
      </c>
      <c r="BO92" s="196"/>
      <c r="BP92" s="197"/>
      <c r="BQ92" s="200" t="s">
        <v>25</v>
      </c>
      <c r="BR92" s="202"/>
      <c r="BS92" s="203"/>
      <c r="BT92" s="212" t="s">
        <v>94</v>
      </c>
      <c r="BU92" s="129"/>
      <c r="BV92" s="130"/>
      <c r="BW92" s="130"/>
      <c r="BX92" s="192"/>
      <c r="BY92" s="130"/>
      <c r="BZ92" s="130"/>
      <c r="CA92" s="130"/>
      <c r="CB92" s="192"/>
      <c r="CC92" s="214"/>
      <c r="CD92" s="214"/>
      <c r="CE92" s="214"/>
      <c r="CF92" s="192"/>
      <c r="CG92" s="193"/>
      <c r="CH92" s="193"/>
      <c r="CI92" s="193"/>
      <c r="CJ92" s="215"/>
    </row>
    <row r="93" spans="1:88" customFormat="1" ht="9.9499999999999993" customHeight="1" x14ac:dyDescent="0.15">
      <c r="A93" s="300"/>
      <c r="B93" s="301"/>
      <c r="C93" s="301"/>
      <c r="D93" s="301"/>
      <c r="E93" s="301"/>
      <c r="F93" s="301"/>
      <c r="G93" s="301"/>
      <c r="H93" s="302"/>
      <c r="I93" s="219"/>
      <c r="J93" s="219"/>
      <c r="K93" s="219"/>
      <c r="L93" s="220"/>
      <c r="M93" s="198"/>
      <c r="N93" s="222"/>
      <c r="O93" s="201"/>
      <c r="P93" s="204"/>
      <c r="Q93" s="224"/>
      <c r="R93" s="195"/>
      <c r="S93" s="198"/>
      <c r="T93" s="222"/>
      <c r="U93" s="201"/>
      <c r="V93" s="198"/>
      <c r="W93" s="222"/>
      <c r="X93" s="201"/>
      <c r="Y93" s="198"/>
      <c r="Z93" s="222"/>
      <c r="AA93" s="201"/>
      <c r="AB93" s="198"/>
      <c r="AC93" s="222"/>
      <c r="AD93" s="201"/>
      <c r="AE93" s="198"/>
      <c r="AF93" s="222"/>
      <c r="AG93" s="229"/>
      <c r="AH93" s="198"/>
      <c r="AI93" s="222"/>
      <c r="AJ93" s="229"/>
      <c r="AK93" s="198"/>
      <c r="AL93" s="222"/>
      <c r="AM93" s="201"/>
      <c r="AN93" s="386"/>
      <c r="AO93" s="387"/>
      <c r="AP93" s="201"/>
      <c r="AQ93" s="198"/>
      <c r="AR93" s="199"/>
      <c r="AS93" s="201"/>
      <c r="AT93" s="204"/>
      <c r="AU93" s="205"/>
      <c r="AV93" s="195"/>
      <c r="AW93" s="198"/>
      <c r="AX93" s="199"/>
      <c r="AY93" s="201"/>
      <c r="AZ93" s="204"/>
      <c r="BA93" s="205"/>
      <c r="BB93" s="195"/>
      <c r="BC93" s="198"/>
      <c r="BD93" s="199"/>
      <c r="BE93" s="201"/>
      <c r="BF93" s="204"/>
      <c r="BG93" s="205"/>
      <c r="BH93" s="195"/>
      <c r="BI93" s="198"/>
      <c r="BJ93" s="199"/>
      <c r="BK93" s="201"/>
      <c r="BL93" s="204"/>
      <c r="BM93" s="205"/>
      <c r="BN93" s="195"/>
      <c r="BO93" s="198"/>
      <c r="BP93" s="199"/>
      <c r="BQ93" s="201"/>
      <c r="BR93" s="204"/>
      <c r="BS93" s="205"/>
      <c r="BT93" s="213"/>
      <c r="BU93" s="129"/>
      <c r="BV93" s="130"/>
      <c r="BW93" s="130"/>
      <c r="BX93" s="192"/>
      <c r="BY93" s="130"/>
      <c r="BZ93" s="130"/>
      <c r="CA93" s="130"/>
      <c r="CB93" s="192"/>
      <c r="CC93" s="214"/>
      <c r="CD93" s="214"/>
      <c r="CE93" s="214"/>
      <c r="CF93" s="192"/>
      <c r="CG93" s="193"/>
      <c r="CH93" s="193"/>
      <c r="CI93" s="193"/>
      <c r="CJ93" s="216"/>
    </row>
    <row r="94" spans="1:88" ht="12.6" customHeight="1" x14ac:dyDescent="0.15"/>
    <row r="95" spans="1:88" ht="20.100000000000001" customHeight="1" x14ac:dyDescent="0.15">
      <c r="A95" s="100" t="s">
        <v>57</v>
      </c>
      <c r="B95" s="100"/>
      <c r="C95" s="100"/>
      <c r="D95" s="100"/>
      <c r="E95" s="100"/>
      <c r="F95" s="100"/>
      <c r="G95" s="100"/>
      <c r="H95" s="100"/>
      <c r="I95" s="100"/>
      <c r="J95" s="100"/>
      <c r="K95" s="100"/>
      <c r="L95" s="100"/>
      <c r="M95" s="100"/>
      <c r="N95" s="100"/>
      <c r="O95" s="100"/>
      <c r="P95" s="100"/>
      <c r="Q95" s="100"/>
      <c r="R95" s="100"/>
      <c r="S95" s="100"/>
      <c r="T95" s="100"/>
      <c r="U95" s="100"/>
      <c r="V95" s="100"/>
      <c r="W95" s="100"/>
      <c r="X95" s="100"/>
      <c r="Y95" s="100"/>
      <c r="Z95" s="100"/>
      <c r="AA95" s="100"/>
      <c r="AB95" s="100"/>
      <c r="AC95" s="100"/>
      <c r="AD95" s="100"/>
      <c r="AE95" s="100"/>
      <c r="AF95" s="100"/>
      <c r="AG95" s="100"/>
      <c r="AH95" s="100"/>
      <c r="AI95" s="100"/>
      <c r="AJ95" s="100"/>
      <c r="AK95" s="100"/>
      <c r="AL95" s="100"/>
      <c r="AM95" s="100"/>
      <c r="AN95" s="100"/>
      <c r="AO95" s="100"/>
      <c r="AP95" s="100"/>
      <c r="AQ95" s="100"/>
      <c r="AR95" s="100"/>
      <c r="AS95" s="100"/>
      <c r="AT95" s="100"/>
      <c r="AU95" s="100"/>
      <c r="AV95" s="100"/>
      <c r="AW95" s="100"/>
      <c r="AX95" s="100"/>
      <c r="AY95" s="100"/>
      <c r="AZ95" s="100"/>
      <c r="BA95" s="100"/>
      <c r="BB95" s="100"/>
      <c r="BC95" s="100"/>
      <c r="BD95" s="100"/>
      <c r="BE95" s="100"/>
      <c r="BF95" s="100"/>
      <c r="BG95" s="100"/>
      <c r="BH95" s="100"/>
      <c r="BI95" s="100"/>
      <c r="BJ95" s="100"/>
      <c r="BK95" s="100"/>
      <c r="BL95" s="100"/>
      <c r="BM95" s="100"/>
      <c r="BN95" s="100"/>
      <c r="BO95" s="100"/>
      <c r="BP95" s="100"/>
      <c r="BQ95" s="100"/>
      <c r="BR95" s="100"/>
      <c r="BS95" s="100"/>
      <c r="BT95" s="100"/>
      <c r="BU95" s="100"/>
      <c r="BV95" s="100"/>
      <c r="BW95" s="100"/>
      <c r="BX95" s="100"/>
      <c r="BY95" s="100"/>
    </row>
    <row r="96" spans="1:88" ht="6" customHeight="1" x14ac:dyDescent="0.15"/>
    <row r="97" spans="1:76" ht="12.6" customHeight="1" x14ac:dyDescent="0.15">
      <c r="A97" s="562" t="s">
        <v>291</v>
      </c>
      <c r="B97" s="563"/>
      <c r="C97" s="563"/>
      <c r="D97" s="563"/>
      <c r="E97" s="563"/>
      <c r="F97" s="563"/>
      <c r="G97" s="563"/>
      <c r="H97" s="564"/>
      <c r="I97" s="453" t="s">
        <v>42</v>
      </c>
      <c r="J97" s="311"/>
      <c r="K97" s="311"/>
      <c r="L97" s="311"/>
      <c r="M97" s="311"/>
      <c r="N97" s="311"/>
      <c r="O97" s="311"/>
      <c r="P97" s="311"/>
      <c r="Q97" s="311"/>
      <c r="R97" s="311"/>
      <c r="S97" s="311"/>
      <c r="T97" s="311"/>
      <c r="U97" s="311"/>
      <c r="V97" s="311"/>
      <c r="W97" s="311"/>
      <c r="X97" s="311"/>
      <c r="Y97" s="311"/>
      <c r="Z97" s="311"/>
      <c r="AA97" s="311"/>
      <c r="AB97" s="311"/>
      <c r="AC97" s="311"/>
      <c r="AD97" s="311"/>
      <c r="AE97" s="311"/>
      <c r="AF97" s="311"/>
      <c r="AG97" s="311"/>
      <c r="AH97" s="311"/>
      <c r="AI97" s="311"/>
      <c r="AJ97" s="312"/>
      <c r="AK97" s="453" t="s">
        <v>43</v>
      </c>
      <c r="AL97" s="454"/>
      <c r="AM97" s="454"/>
      <c r="AN97" s="454"/>
      <c r="AO97" s="454"/>
      <c r="AP97" s="454"/>
      <c r="AQ97" s="454"/>
      <c r="AR97" s="454"/>
      <c r="AS97" s="454"/>
      <c r="AT97" s="454"/>
      <c r="AU97" s="454"/>
      <c r="AV97" s="454"/>
      <c r="AW97" s="454"/>
      <c r="AX97" s="454"/>
      <c r="AY97" s="454"/>
      <c r="AZ97" s="454"/>
      <c r="BA97" s="454"/>
      <c r="BB97" s="454"/>
      <c r="BC97" s="454"/>
      <c r="BD97" s="454"/>
      <c r="BE97" s="454"/>
      <c r="BF97" s="454"/>
      <c r="BG97" s="454"/>
      <c r="BH97" s="454"/>
      <c r="BI97" s="454"/>
      <c r="BJ97" s="454"/>
      <c r="BK97" s="454"/>
      <c r="BL97" s="455"/>
      <c r="BM97" s="179" t="s">
        <v>56</v>
      </c>
      <c r="BN97" s="180"/>
      <c r="BO97" s="180"/>
      <c r="BP97" s="181"/>
      <c r="BR97" s="178"/>
      <c r="BS97" s="178"/>
      <c r="BT97" s="178"/>
      <c r="BU97" s="178"/>
      <c r="BV97" s="178"/>
      <c r="BW97" s="178"/>
      <c r="BX97" s="178"/>
    </row>
    <row r="98" spans="1:76" ht="12.6" customHeight="1" x14ac:dyDescent="0.15">
      <c r="A98" s="565"/>
      <c r="B98" s="566"/>
      <c r="C98" s="566"/>
      <c r="D98" s="566"/>
      <c r="E98" s="566"/>
      <c r="F98" s="566"/>
      <c r="G98" s="566"/>
      <c r="H98" s="567"/>
      <c r="I98" s="369" t="s">
        <v>44</v>
      </c>
      <c r="J98" s="369"/>
      <c r="K98" s="369"/>
      <c r="L98" s="369"/>
      <c r="M98" s="369"/>
      <c r="N98" s="369"/>
      <c r="O98" s="369"/>
      <c r="P98" s="369"/>
      <c r="Q98" s="369"/>
      <c r="R98" s="369"/>
      <c r="S98" s="369"/>
      <c r="T98" s="369"/>
      <c r="U98" s="369" t="s">
        <v>45</v>
      </c>
      <c r="V98" s="369"/>
      <c r="W98" s="369"/>
      <c r="X98" s="369"/>
      <c r="Y98" s="369"/>
      <c r="Z98" s="369"/>
      <c r="AA98" s="369"/>
      <c r="AB98" s="369"/>
      <c r="AC98" s="369"/>
      <c r="AD98" s="369"/>
      <c r="AE98" s="369"/>
      <c r="AF98" s="369"/>
      <c r="AG98" s="456" t="s">
        <v>230</v>
      </c>
      <c r="AH98" s="369"/>
      <c r="AI98" s="369"/>
      <c r="AJ98" s="369"/>
      <c r="AK98" s="369" t="s">
        <v>44</v>
      </c>
      <c r="AL98" s="369"/>
      <c r="AM98" s="369"/>
      <c r="AN98" s="369"/>
      <c r="AO98" s="369"/>
      <c r="AP98" s="369"/>
      <c r="AQ98" s="369"/>
      <c r="AR98" s="369"/>
      <c r="AS98" s="369"/>
      <c r="AT98" s="369"/>
      <c r="AU98" s="369"/>
      <c r="AV98" s="369"/>
      <c r="AW98" s="369" t="s">
        <v>45</v>
      </c>
      <c r="AX98" s="369"/>
      <c r="AY98" s="369"/>
      <c r="AZ98" s="369"/>
      <c r="BA98" s="369"/>
      <c r="BB98" s="369"/>
      <c r="BC98" s="369"/>
      <c r="BD98" s="369"/>
      <c r="BE98" s="369"/>
      <c r="BF98" s="369"/>
      <c r="BG98" s="369"/>
      <c r="BH98" s="369"/>
      <c r="BI98" s="456" t="s">
        <v>230</v>
      </c>
      <c r="BJ98" s="369"/>
      <c r="BK98" s="369"/>
      <c r="BL98" s="369"/>
      <c r="BM98" s="182"/>
      <c r="BN98" s="183"/>
      <c r="BO98" s="183"/>
      <c r="BP98" s="184"/>
      <c r="BR98" s="178"/>
      <c r="BS98" s="178"/>
      <c r="BT98" s="178"/>
      <c r="BU98" s="178"/>
      <c r="BV98" s="178"/>
      <c r="BW98" s="178"/>
      <c r="BX98" s="178"/>
    </row>
    <row r="99" spans="1:76" ht="12.6" customHeight="1" x14ac:dyDescent="0.15">
      <c r="A99" s="565"/>
      <c r="B99" s="566"/>
      <c r="C99" s="566"/>
      <c r="D99" s="566"/>
      <c r="E99" s="566"/>
      <c r="F99" s="566"/>
      <c r="G99" s="566"/>
      <c r="H99" s="567"/>
      <c r="I99" s="369" t="s">
        <v>58</v>
      </c>
      <c r="J99" s="369"/>
      <c r="K99" s="369"/>
      <c r="L99" s="369"/>
      <c r="M99" s="369" t="s">
        <v>59</v>
      </c>
      <c r="N99" s="369"/>
      <c r="O99" s="369"/>
      <c r="P99" s="369"/>
      <c r="Q99" s="369" t="s">
        <v>60</v>
      </c>
      <c r="R99" s="369"/>
      <c r="S99" s="369"/>
      <c r="T99" s="369"/>
      <c r="U99" s="369" t="s">
        <v>58</v>
      </c>
      <c r="V99" s="369"/>
      <c r="W99" s="369"/>
      <c r="X99" s="369"/>
      <c r="Y99" s="369" t="s">
        <v>59</v>
      </c>
      <c r="Z99" s="369"/>
      <c r="AA99" s="369"/>
      <c r="AB99" s="369"/>
      <c r="AC99" s="369" t="s">
        <v>60</v>
      </c>
      <c r="AD99" s="369"/>
      <c r="AE99" s="369"/>
      <c r="AF99" s="369"/>
      <c r="AG99" s="369"/>
      <c r="AH99" s="369"/>
      <c r="AI99" s="369"/>
      <c r="AJ99" s="369"/>
      <c r="AK99" s="369" t="s">
        <v>58</v>
      </c>
      <c r="AL99" s="369"/>
      <c r="AM99" s="369"/>
      <c r="AN99" s="369"/>
      <c r="AO99" s="369" t="s">
        <v>59</v>
      </c>
      <c r="AP99" s="369"/>
      <c r="AQ99" s="369"/>
      <c r="AR99" s="369"/>
      <c r="AS99" s="369" t="s">
        <v>60</v>
      </c>
      <c r="AT99" s="369"/>
      <c r="AU99" s="369"/>
      <c r="AV99" s="369"/>
      <c r="AW99" s="369" t="s">
        <v>58</v>
      </c>
      <c r="AX99" s="369"/>
      <c r="AY99" s="369"/>
      <c r="AZ99" s="369"/>
      <c r="BA99" s="369" t="s">
        <v>59</v>
      </c>
      <c r="BB99" s="369"/>
      <c r="BC99" s="369"/>
      <c r="BD99" s="369"/>
      <c r="BE99" s="369" t="s">
        <v>60</v>
      </c>
      <c r="BF99" s="369"/>
      <c r="BG99" s="369"/>
      <c r="BH99" s="369"/>
      <c r="BI99" s="369"/>
      <c r="BJ99" s="369"/>
      <c r="BK99" s="369"/>
      <c r="BL99" s="369"/>
      <c r="BM99" s="185"/>
      <c r="BN99" s="186"/>
      <c r="BO99" s="186"/>
      <c r="BP99" s="187"/>
      <c r="BR99" s="178"/>
      <c r="BS99" s="178"/>
      <c r="BT99" s="178"/>
      <c r="BU99" s="178"/>
      <c r="BV99" s="178"/>
      <c r="BW99" s="178"/>
      <c r="BX99" s="178"/>
    </row>
    <row r="100" spans="1:76" ht="9" customHeight="1" x14ac:dyDescent="0.15">
      <c r="A100" s="565"/>
      <c r="B100" s="566"/>
      <c r="C100" s="566"/>
      <c r="D100" s="566"/>
      <c r="E100" s="566"/>
      <c r="F100" s="566"/>
      <c r="G100" s="566"/>
      <c r="H100" s="567"/>
      <c r="I100" s="208"/>
      <c r="J100" s="209"/>
      <c r="K100" s="209"/>
      <c r="L100" s="176" t="s">
        <v>94</v>
      </c>
      <c r="M100" s="208"/>
      <c r="N100" s="209"/>
      <c r="O100" s="209"/>
      <c r="P100" s="176" t="s">
        <v>94</v>
      </c>
      <c r="Q100" s="447">
        <f>I100+M100</f>
        <v>0</v>
      </c>
      <c r="R100" s="448"/>
      <c r="S100" s="449"/>
      <c r="T100" s="176" t="s">
        <v>94</v>
      </c>
      <c r="U100" s="208"/>
      <c r="V100" s="209"/>
      <c r="W100" s="209"/>
      <c r="X100" s="176" t="s">
        <v>94</v>
      </c>
      <c r="Y100" s="208"/>
      <c r="Z100" s="209"/>
      <c r="AA100" s="209"/>
      <c r="AB100" s="176" t="s">
        <v>94</v>
      </c>
      <c r="AC100" s="447">
        <f>U100+Y100</f>
        <v>0</v>
      </c>
      <c r="AD100" s="448"/>
      <c r="AE100" s="449"/>
      <c r="AF100" s="176" t="s">
        <v>94</v>
      </c>
      <c r="AG100" s="188">
        <f>Q100+AC100</f>
        <v>0</v>
      </c>
      <c r="AH100" s="188"/>
      <c r="AI100" s="189"/>
      <c r="AJ100" s="176" t="s">
        <v>94</v>
      </c>
      <c r="AK100" s="208"/>
      <c r="AL100" s="209"/>
      <c r="AM100" s="209"/>
      <c r="AN100" s="176" t="s">
        <v>94</v>
      </c>
      <c r="AO100" s="208"/>
      <c r="AP100" s="209"/>
      <c r="AQ100" s="209"/>
      <c r="AR100" s="176" t="s">
        <v>94</v>
      </c>
      <c r="AS100" s="447">
        <f>AK100+AO100</f>
        <v>0</v>
      </c>
      <c r="AT100" s="448"/>
      <c r="AU100" s="449"/>
      <c r="AV100" s="176" t="s">
        <v>94</v>
      </c>
      <c r="AW100" s="208"/>
      <c r="AX100" s="209"/>
      <c r="AY100" s="209"/>
      <c r="AZ100" s="176" t="s">
        <v>94</v>
      </c>
      <c r="BA100" s="208"/>
      <c r="BB100" s="209"/>
      <c r="BC100" s="209"/>
      <c r="BD100" s="176" t="s">
        <v>94</v>
      </c>
      <c r="BE100" s="447">
        <f>AW100+BA100</f>
        <v>0</v>
      </c>
      <c r="BF100" s="448"/>
      <c r="BG100" s="449"/>
      <c r="BH100" s="176" t="s">
        <v>94</v>
      </c>
      <c r="BI100" s="188">
        <f>AS100+BE100</f>
        <v>0</v>
      </c>
      <c r="BJ100" s="188"/>
      <c r="BK100" s="189"/>
      <c r="BL100" s="176" t="s">
        <v>94</v>
      </c>
      <c r="BM100" s="188">
        <f>AG100+BI100</f>
        <v>0</v>
      </c>
      <c r="BN100" s="188"/>
      <c r="BO100" s="189"/>
      <c r="BP100" s="176" t="s">
        <v>94</v>
      </c>
      <c r="BR100" s="174"/>
      <c r="BS100" s="174"/>
      <c r="BT100" s="174"/>
      <c r="BU100" s="174"/>
      <c r="BV100" s="174"/>
      <c r="BW100" s="174"/>
      <c r="BX100" s="175"/>
    </row>
    <row r="101" spans="1:76" ht="9" customHeight="1" x14ac:dyDescent="0.15">
      <c r="A101" s="568"/>
      <c r="B101" s="569"/>
      <c r="C101" s="569"/>
      <c r="D101" s="569"/>
      <c r="E101" s="569"/>
      <c r="F101" s="569"/>
      <c r="G101" s="569"/>
      <c r="H101" s="570"/>
      <c r="I101" s="210"/>
      <c r="J101" s="211"/>
      <c r="K101" s="211"/>
      <c r="L101" s="177"/>
      <c r="M101" s="210"/>
      <c r="N101" s="211"/>
      <c r="O101" s="211"/>
      <c r="P101" s="177"/>
      <c r="Q101" s="450"/>
      <c r="R101" s="451"/>
      <c r="S101" s="452"/>
      <c r="T101" s="177"/>
      <c r="U101" s="210"/>
      <c r="V101" s="211"/>
      <c r="W101" s="211"/>
      <c r="X101" s="177"/>
      <c r="Y101" s="210"/>
      <c r="Z101" s="211"/>
      <c r="AA101" s="211"/>
      <c r="AB101" s="177"/>
      <c r="AC101" s="450"/>
      <c r="AD101" s="451"/>
      <c r="AE101" s="452"/>
      <c r="AF101" s="177"/>
      <c r="AG101" s="188"/>
      <c r="AH101" s="188"/>
      <c r="AI101" s="189"/>
      <c r="AJ101" s="177"/>
      <c r="AK101" s="210"/>
      <c r="AL101" s="211"/>
      <c r="AM101" s="211"/>
      <c r="AN101" s="177"/>
      <c r="AO101" s="210"/>
      <c r="AP101" s="211"/>
      <c r="AQ101" s="211"/>
      <c r="AR101" s="177"/>
      <c r="AS101" s="450"/>
      <c r="AT101" s="451"/>
      <c r="AU101" s="452"/>
      <c r="AV101" s="177"/>
      <c r="AW101" s="210"/>
      <c r="AX101" s="211"/>
      <c r="AY101" s="211"/>
      <c r="AZ101" s="177"/>
      <c r="BA101" s="210"/>
      <c r="BB101" s="211"/>
      <c r="BC101" s="211"/>
      <c r="BD101" s="177"/>
      <c r="BE101" s="450"/>
      <c r="BF101" s="451"/>
      <c r="BG101" s="452"/>
      <c r="BH101" s="177"/>
      <c r="BI101" s="188"/>
      <c r="BJ101" s="188"/>
      <c r="BK101" s="189"/>
      <c r="BL101" s="177"/>
      <c r="BM101" s="188"/>
      <c r="BN101" s="188"/>
      <c r="BO101" s="189"/>
      <c r="BP101" s="177"/>
      <c r="BR101" s="174"/>
      <c r="BS101" s="174"/>
      <c r="BT101" s="174"/>
      <c r="BU101" s="174"/>
      <c r="BV101" s="174"/>
      <c r="BW101" s="174"/>
      <c r="BX101" s="175"/>
    </row>
    <row r="102" spans="1:76" ht="6" customHeight="1" x14ac:dyDescent="0.15">
      <c r="AG102" s="1" t="s">
        <v>61</v>
      </c>
      <c r="BR102" s="90"/>
      <c r="BS102" s="90"/>
      <c r="BT102" s="90"/>
      <c r="BU102" s="90"/>
      <c r="BV102" s="90"/>
      <c r="BW102" s="90"/>
      <c r="BX102" s="90"/>
    </row>
    <row r="103" spans="1:76" ht="12.6" customHeight="1" x14ac:dyDescent="0.15">
      <c r="A103" s="431" t="s">
        <v>387</v>
      </c>
      <c r="B103" s="432"/>
      <c r="C103" s="432"/>
      <c r="D103" s="432"/>
      <c r="E103" s="432"/>
      <c r="F103" s="432"/>
      <c r="G103" s="432"/>
      <c r="H103" s="433"/>
      <c r="I103" s="441"/>
      <c r="J103" s="441"/>
      <c r="K103" s="441"/>
      <c r="L103" s="441"/>
      <c r="M103" s="443" t="s">
        <v>300</v>
      </c>
      <c r="N103" s="443"/>
      <c r="O103" s="443"/>
      <c r="P103" s="443"/>
      <c r="Q103" s="370" t="s">
        <v>62</v>
      </c>
      <c r="R103" s="370"/>
      <c r="S103" s="370"/>
      <c r="T103" s="370"/>
      <c r="U103" s="370" t="s">
        <v>63</v>
      </c>
      <c r="V103" s="370"/>
      <c r="W103" s="370"/>
      <c r="X103" s="370"/>
      <c r="Y103" s="370" t="s">
        <v>64</v>
      </c>
      <c r="Z103" s="370"/>
      <c r="AA103" s="370"/>
      <c r="AB103" s="370"/>
      <c r="AC103" s="370" t="s">
        <v>65</v>
      </c>
      <c r="AD103" s="370"/>
      <c r="AE103" s="370"/>
      <c r="AF103" s="370"/>
      <c r="AG103" s="370" t="s">
        <v>66</v>
      </c>
      <c r="AH103" s="370"/>
      <c r="AI103" s="370"/>
      <c r="AJ103" s="370"/>
      <c r="AK103" s="388" t="s">
        <v>37</v>
      </c>
      <c r="AL103" s="389"/>
      <c r="AM103" s="389"/>
      <c r="AN103" s="389"/>
      <c r="AO103" s="389"/>
      <c r="AP103" s="389"/>
      <c r="AQ103" s="389"/>
      <c r="AR103" s="390"/>
      <c r="AS103" s="370" t="s">
        <v>36</v>
      </c>
      <c r="AT103" s="370"/>
      <c r="AU103" s="370"/>
      <c r="AV103" s="370"/>
      <c r="AW103" s="4"/>
      <c r="AX103" s="4"/>
      <c r="AY103" s="4"/>
      <c r="AZ103" s="4"/>
      <c r="BM103" s="121"/>
      <c r="BN103" s="121"/>
      <c r="BO103" s="121"/>
      <c r="BP103" s="121"/>
      <c r="BQ103" s="121"/>
      <c r="BR103" s="121"/>
      <c r="BS103" s="121"/>
      <c r="BT103" s="91"/>
      <c r="BU103" s="91"/>
      <c r="BV103" s="91"/>
      <c r="BW103" s="91"/>
      <c r="BX103" s="91"/>
    </row>
    <row r="104" spans="1:76" ht="12.6" customHeight="1" x14ac:dyDescent="0.15">
      <c r="A104" s="434"/>
      <c r="B104" s="435"/>
      <c r="C104" s="435"/>
      <c r="D104" s="435"/>
      <c r="E104" s="435"/>
      <c r="F104" s="435"/>
      <c r="G104" s="435"/>
      <c r="H104" s="436"/>
      <c r="I104" s="442"/>
      <c r="J104" s="442"/>
      <c r="K104" s="442"/>
      <c r="L104" s="442"/>
      <c r="M104" s="444"/>
      <c r="N104" s="444"/>
      <c r="O104" s="444"/>
      <c r="P104" s="444"/>
      <c r="Q104" s="371"/>
      <c r="R104" s="371"/>
      <c r="S104" s="371"/>
      <c r="T104" s="371"/>
      <c r="U104" s="371"/>
      <c r="V104" s="371"/>
      <c r="W104" s="371"/>
      <c r="X104" s="371"/>
      <c r="Y104" s="371"/>
      <c r="Z104" s="371"/>
      <c r="AA104" s="371"/>
      <c r="AB104" s="371"/>
      <c r="AC104" s="371"/>
      <c r="AD104" s="371"/>
      <c r="AE104" s="371"/>
      <c r="AF104" s="371"/>
      <c r="AG104" s="371"/>
      <c r="AH104" s="371"/>
      <c r="AI104" s="371"/>
      <c r="AJ104" s="371"/>
      <c r="AK104" s="14" t="s">
        <v>38</v>
      </c>
      <c r="AL104" s="445"/>
      <c r="AM104" s="446"/>
      <c r="AN104" s="446"/>
      <c r="AO104" s="446"/>
      <c r="AP104" s="446"/>
      <c r="AQ104" s="446"/>
      <c r="AR104" s="15" t="s">
        <v>35</v>
      </c>
      <c r="AS104" s="371"/>
      <c r="AT104" s="371"/>
      <c r="AU104" s="371"/>
      <c r="AV104" s="371"/>
      <c r="AW104" s="4"/>
      <c r="AX104" s="4"/>
      <c r="AY104" s="4"/>
      <c r="AZ104" s="4"/>
      <c r="BM104" s="121"/>
      <c r="BN104" s="121"/>
      <c r="BO104" s="121"/>
      <c r="BP104" s="121"/>
      <c r="BQ104" s="121"/>
      <c r="BR104" s="121"/>
      <c r="BS104" s="121"/>
      <c r="BT104" s="16"/>
      <c r="BU104" s="91"/>
      <c r="BV104" s="91"/>
      <c r="BW104" s="91"/>
      <c r="BX104" s="91"/>
    </row>
    <row r="105" spans="1:76" ht="9" customHeight="1" x14ac:dyDescent="0.15">
      <c r="A105" s="434"/>
      <c r="B105" s="435"/>
      <c r="C105" s="435"/>
      <c r="D105" s="435"/>
      <c r="E105" s="435"/>
      <c r="F105" s="435"/>
      <c r="G105" s="435"/>
      <c r="H105" s="436"/>
      <c r="I105" s="310" t="s">
        <v>295</v>
      </c>
      <c r="J105" s="311"/>
      <c r="K105" s="311"/>
      <c r="L105" s="312"/>
      <c r="M105" s="230"/>
      <c r="N105" s="231"/>
      <c r="O105" s="231"/>
      <c r="P105" s="206" t="s">
        <v>25</v>
      </c>
      <c r="Q105" s="230"/>
      <c r="R105" s="231"/>
      <c r="S105" s="231"/>
      <c r="T105" s="206" t="s">
        <v>25</v>
      </c>
      <c r="U105" s="230"/>
      <c r="V105" s="231"/>
      <c r="W105" s="231"/>
      <c r="X105" s="206" t="s">
        <v>25</v>
      </c>
      <c r="Y105" s="230"/>
      <c r="Z105" s="231"/>
      <c r="AA105" s="231"/>
      <c r="AB105" s="206" t="s">
        <v>25</v>
      </c>
      <c r="AC105" s="230"/>
      <c r="AD105" s="231"/>
      <c r="AE105" s="231"/>
      <c r="AF105" s="206" t="s">
        <v>25</v>
      </c>
      <c r="AG105" s="230"/>
      <c r="AH105" s="231"/>
      <c r="AI105" s="231"/>
      <c r="AJ105" s="206" t="s">
        <v>25</v>
      </c>
      <c r="AK105" s="398"/>
      <c r="AL105" s="399"/>
      <c r="AM105" s="399"/>
      <c r="AN105" s="399"/>
      <c r="AO105" s="399"/>
      <c r="AP105" s="399"/>
      <c r="AQ105" s="400"/>
      <c r="AR105" s="397" t="s">
        <v>25</v>
      </c>
      <c r="AS105" s="265">
        <f>M105+Q105+U105+Y105+AC105+AG105+AK105</f>
        <v>0</v>
      </c>
      <c r="AT105" s="266"/>
      <c r="AU105" s="267"/>
      <c r="AV105" s="206" t="s">
        <v>25</v>
      </c>
      <c r="AW105" s="608" t="s">
        <v>67</v>
      </c>
      <c r="AX105" s="609"/>
      <c r="AY105" s="609"/>
      <c r="AZ105" s="609"/>
      <c r="BA105" s="609"/>
      <c r="BB105" s="609"/>
      <c r="BC105" s="609"/>
      <c r="BD105" s="609"/>
      <c r="BE105" s="609"/>
      <c r="BF105" s="609"/>
      <c r="BG105" s="609"/>
      <c r="BH105" s="609"/>
      <c r="BI105" s="609"/>
      <c r="BJ105" s="609"/>
      <c r="BK105" s="609"/>
      <c r="BL105" s="609"/>
      <c r="BM105" s="609"/>
      <c r="BN105" s="609"/>
      <c r="BO105" s="609"/>
      <c r="BP105" s="609"/>
      <c r="BQ105" s="121"/>
      <c r="BR105" s="121"/>
      <c r="BS105" s="121"/>
      <c r="BT105" s="16"/>
      <c r="BU105" s="91"/>
      <c r="BV105" s="91"/>
      <c r="BW105" s="91"/>
      <c r="BX105" s="91"/>
    </row>
    <row r="106" spans="1:76" ht="9" customHeight="1" x14ac:dyDescent="0.15">
      <c r="A106" s="434"/>
      <c r="B106" s="435"/>
      <c r="C106" s="435"/>
      <c r="D106" s="435"/>
      <c r="E106" s="435"/>
      <c r="F106" s="435"/>
      <c r="G106" s="435"/>
      <c r="H106" s="436"/>
      <c r="I106" s="313"/>
      <c r="J106" s="311"/>
      <c r="K106" s="311"/>
      <c r="L106" s="312"/>
      <c r="M106" s="232"/>
      <c r="N106" s="233"/>
      <c r="O106" s="233"/>
      <c r="P106" s="207"/>
      <c r="Q106" s="232"/>
      <c r="R106" s="233"/>
      <c r="S106" s="233"/>
      <c r="T106" s="207"/>
      <c r="U106" s="232"/>
      <c r="V106" s="233"/>
      <c r="W106" s="233"/>
      <c r="X106" s="207"/>
      <c r="Y106" s="232"/>
      <c r="Z106" s="233"/>
      <c r="AA106" s="233"/>
      <c r="AB106" s="207"/>
      <c r="AC106" s="232"/>
      <c r="AD106" s="233"/>
      <c r="AE106" s="233"/>
      <c r="AF106" s="207"/>
      <c r="AG106" s="232"/>
      <c r="AH106" s="233"/>
      <c r="AI106" s="233"/>
      <c r="AJ106" s="207"/>
      <c r="AK106" s="398"/>
      <c r="AL106" s="399"/>
      <c r="AM106" s="399"/>
      <c r="AN106" s="399"/>
      <c r="AO106" s="399"/>
      <c r="AP106" s="399"/>
      <c r="AQ106" s="400"/>
      <c r="AR106" s="207"/>
      <c r="AS106" s="268"/>
      <c r="AT106" s="269"/>
      <c r="AU106" s="270"/>
      <c r="AV106" s="207"/>
      <c r="AW106" s="608"/>
      <c r="AX106" s="609"/>
      <c r="AY106" s="609"/>
      <c r="AZ106" s="609"/>
      <c r="BA106" s="609"/>
      <c r="BB106" s="609"/>
      <c r="BC106" s="609"/>
      <c r="BD106" s="609"/>
      <c r="BE106" s="609"/>
      <c r="BF106" s="609"/>
      <c r="BG106" s="609"/>
      <c r="BH106" s="609"/>
      <c r="BI106" s="609"/>
      <c r="BJ106" s="609"/>
      <c r="BK106" s="609"/>
      <c r="BL106" s="609"/>
      <c r="BM106" s="609"/>
      <c r="BN106" s="609"/>
      <c r="BO106" s="609"/>
      <c r="BP106" s="609"/>
      <c r="BQ106" s="121"/>
      <c r="BR106" s="121"/>
      <c r="BS106" s="121"/>
      <c r="BT106" s="16"/>
      <c r="BU106" s="91"/>
      <c r="BV106" s="91"/>
      <c r="BW106" s="91"/>
      <c r="BX106" s="91"/>
    </row>
    <row r="107" spans="1:76" ht="9" customHeight="1" x14ac:dyDescent="0.15">
      <c r="A107" s="434"/>
      <c r="B107" s="435"/>
      <c r="C107" s="435"/>
      <c r="D107" s="435"/>
      <c r="E107" s="435"/>
      <c r="F107" s="435"/>
      <c r="G107" s="435"/>
      <c r="H107" s="436"/>
      <c r="I107" s="310" t="s">
        <v>388</v>
      </c>
      <c r="J107" s="311"/>
      <c r="K107" s="311"/>
      <c r="L107" s="312"/>
      <c r="M107" s="230"/>
      <c r="N107" s="231"/>
      <c r="O107" s="231"/>
      <c r="P107" s="206" t="s">
        <v>25</v>
      </c>
      <c r="Q107" s="230"/>
      <c r="R107" s="231"/>
      <c r="S107" s="231"/>
      <c r="T107" s="206" t="s">
        <v>25</v>
      </c>
      <c r="U107" s="230"/>
      <c r="V107" s="231"/>
      <c r="W107" s="231"/>
      <c r="X107" s="206" t="s">
        <v>25</v>
      </c>
      <c r="Y107" s="230"/>
      <c r="Z107" s="231"/>
      <c r="AA107" s="231"/>
      <c r="AB107" s="206" t="s">
        <v>25</v>
      </c>
      <c r="AC107" s="230"/>
      <c r="AD107" s="231"/>
      <c r="AE107" s="231"/>
      <c r="AF107" s="206" t="s">
        <v>25</v>
      </c>
      <c r="AG107" s="230"/>
      <c r="AH107" s="231"/>
      <c r="AI107" s="231"/>
      <c r="AJ107" s="206" t="s">
        <v>25</v>
      </c>
      <c r="AK107" s="398"/>
      <c r="AL107" s="399"/>
      <c r="AM107" s="399"/>
      <c r="AN107" s="399"/>
      <c r="AO107" s="399"/>
      <c r="AP107" s="399"/>
      <c r="AQ107" s="400"/>
      <c r="AR107" s="206" t="s">
        <v>25</v>
      </c>
      <c r="AS107" s="265">
        <f>M107+Q107+U107+Y107+AC107+AG107+AK107</f>
        <v>0</v>
      </c>
      <c r="AT107" s="266"/>
      <c r="AU107" s="267"/>
      <c r="AV107" s="206" t="s">
        <v>25</v>
      </c>
      <c r="AW107" s="608" t="s">
        <v>68</v>
      </c>
      <c r="AX107" s="609"/>
      <c r="AY107" s="609"/>
      <c r="AZ107" s="609"/>
      <c r="BA107" s="609"/>
      <c r="BB107" s="609"/>
      <c r="BC107" s="609"/>
      <c r="BD107" s="609"/>
      <c r="BE107" s="609"/>
      <c r="BF107" s="609"/>
      <c r="BG107" s="609"/>
      <c r="BH107" s="609"/>
      <c r="BI107" s="609"/>
      <c r="BJ107" s="609"/>
      <c r="BK107" s="609"/>
      <c r="BL107" s="609"/>
      <c r="BM107" s="609"/>
      <c r="BN107" s="609"/>
      <c r="BO107" s="609"/>
      <c r="BP107" s="609"/>
      <c r="BQ107" s="121"/>
      <c r="BR107" s="121"/>
      <c r="BS107" s="121"/>
      <c r="BT107" s="16"/>
    </row>
    <row r="108" spans="1:76" ht="9" customHeight="1" x14ac:dyDescent="0.15">
      <c r="A108" s="434"/>
      <c r="B108" s="435"/>
      <c r="C108" s="435"/>
      <c r="D108" s="435"/>
      <c r="E108" s="435"/>
      <c r="F108" s="435"/>
      <c r="G108" s="435"/>
      <c r="H108" s="436"/>
      <c r="I108" s="313"/>
      <c r="J108" s="311"/>
      <c r="K108" s="311"/>
      <c r="L108" s="312"/>
      <c r="M108" s="232"/>
      <c r="N108" s="233"/>
      <c r="O108" s="233"/>
      <c r="P108" s="207"/>
      <c r="Q108" s="232"/>
      <c r="R108" s="233"/>
      <c r="S108" s="233"/>
      <c r="T108" s="207"/>
      <c r="U108" s="232"/>
      <c r="V108" s="233"/>
      <c r="W108" s="233"/>
      <c r="X108" s="207"/>
      <c r="Y108" s="232"/>
      <c r="Z108" s="233"/>
      <c r="AA108" s="233"/>
      <c r="AB108" s="207"/>
      <c r="AC108" s="232"/>
      <c r="AD108" s="233"/>
      <c r="AE108" s="233"/>
      <c r="AF108" s="207"/>
      <c r="AG108" s="232"/>
      <c r="AH108" s="233"/>
      <c r="AI108" s="233"/>
      <c r="AJ108" s="207"/>
      <c r="AK108" s="398"/>
      <c r="AL108" s="399"/>
      <c r="AM108" s="399"/>
      <c r="AN108" s="399"/>
      <c r="AO108" s="399"/>
      <c r="AP108" s="399"/>
      <c r="AQ108" s="400"/>
      <c r="AR108" s="207"/>
      <c r="AS108" s="268"/>
      <c r="AT108" s="269"/>
      <c r="AU108" s="270"/>
      <c r="AV108" s="207"/>
      <c r="AW108" s="608"/>
      <c r="AX108" s="609"/>
      <c r="AY108" s="609"/>
      <c r="AZ108" s="609"/>
      <c r="BA108" s="609"/>
      <c r="BB108" s="609"/>
      <c r="BC108" s="609"/>
      <c r="BD108" s="609"/>
      <c r="BE108" s="609"/>
      <c r="BF108" s="609"/>
      <c r="BG108" s="609"/>
      <c r="BH108" s="609"/>
      <c r="BI108" s="609"/>
      <c r="BJ108" s="609"/>
      <c r="BK108" s="609"/>
      <c r="BL108" s="609"/>
      <c r="BM108" s="609"/>
      <c r="BN108" s="609"/>
      <c r="BO108" s="609"/>
      <c r="BP108" s="609"/>
      <c r="BQ108" s="121"/>
      <c r="BR108" s="121"/>
      <c r="BS108" s="121"/>
      <c r="BT108" s="16"/>
    </row>
    <row r="109" spans="1:76" ht="9" customHeight="1" x14ac:dyDescent="0.15">
      <c r="A109" s="434"/>
      <c r="B109" s="435"/>
      <c r="C109" s="435"/>
      <c r="D109" s="435"/>
      <c r="E109" s="435"/>
      <c r="F109" s="435"/>
      <c r="G109" s="435"/>
      <c r="H109" s="436"/>
      <c r="I109" s="310" t="s">
        <v>173</v>
      </c>
      <c r="J109" s="311"/>
      <c r="K109" s="311"/>
      <c r="L109" s="312"/>
      <c r="M109" s="230"/>
      <c r="N109" s="231"/>
      <c r="O109" s="231"/>
      <c r="P109" s="206" t="s">
        <v>25</v>
      </c>
      <c r="Q109" s="230"/>
      <c r="R109" s="231"/>
      <c r="S109" s="231"/>
      <c r="T109" s="206" t="s">
        <v>25</v>
      </c>
      <c r="U109" s="230"/>
      <c r="V109" s="231"/>
      <c r="W109" s="231"/>
      <c r="X109" s="206" t="s">
        <v>25</v>
      </c>
      <c r="Y109" s="230"/>
      <c r="Z109" s="231"/>
      <c r="AA109" s="231"/>
      <c r="AB109" s="206" t="s">
        <v>25</v>
      </c>
      <c r="AC109" s="230"/>
      <c r="AD109" s="231"/>
      <c r="AE109" s="231"/>
      <c r="AF109" s="206" t="s">
        <v>25</v>
      </c>
      <c r="AG109" s="230"/>
      <c r="AH109" s="231"/>
      <c r="AI109" s="231"/>
      <c r="AJ109" s="206" t="s">
        <v>25</v>
      </c>
      <c r="AK109" s="398"/>
      <c r="AL109" s="399"/>
      <c r="AM109" s="399"/>
      <c r="AN109" s="399"/>
      <c r="AO109" s="399"/>
      <c r="AP109" s="399"/>
      <c r="AQ109" s="400"/>
      <c r="AR109" s="206" t="s">
        <v>25</v>
      </c>
      <c r="AS109" s="265">
        <f>M109+Q109+U109+Y109+AC109+AG109+AK109</f>
        <v>0</v>
      </c>
      <c r="AT109" s="266"/>
      <c r="AU109" s="267"/>
      <c r="AV109" s="206" t="s">
        <v>25</v>
      </c>
      <c r="AW109" s="608" t="s">
        <v>69</v>
      </c>
      <c r="AX109" s="609"/>
      <c r="AY109" s="609"/>
      <c r="AZ109" s="609"/>
      <c r="BA109" s="609"/>
      <c r="BB109" s="609"/>
      <c r="BC109" s="609"/>
      <c r="BD109" s="609"/>
      <c r="BE109" s="609"/>
      <c r="BF109" s="609"/>
      <c r="BG109" s="609"/>
      <c r="BH109" s="609"/>
      <c r="BI109" s="609"/>
      <c r="BJ109" s="609"/>
      <c r="BK109" s="609"/>
      <c r="BL109" s="609"/>
      <c r="BM109" s="609"/>
      <c r="BN109" s="609"/>
      <c r="BO109" s="609"/>
      <c r="BP109" s="609"/>
      <c r="BQ109" s="50"/>
      <c r="BR109" s="50"/>
      <c r="BS109" s="120"/>
    </row>
    <row r="110" spans="1:76" ht="9" customHeight="1" x14ac:dyDescent="0.15">
      <c r="A110" s="437"/>
      <c r="B110" s="438"/>
      <c r="C110" s="438"/>
      <c r="D110" s="438"/>
      <c r="E110" s="438"/>
      <c r="F110" s="438"/>
      <c r="G110" s="438"/>
      <c r="H110" s="439"/>
      <c r="I110" s="313"/>
      <c r="J110" s="311"/>
      <c r="K110" s="311"/>
      <c r="L110" s="312"/>
      <c r="M110" s="232"/>
      <c r="N110" s="233"/>
      <c r="O110" s="233"/>
      <c r="P110" s="207"/>
      <c r="Q110" s="232"/>
      <c r="R110" s="233"/>
      <c r="S110" s="233"/>
      <c r="T110" s="207"/>
      <c r="U110" s="232"/>
      <c r="V110" s="233"/>
      <c r="W110" s="233"/>
      <c r="X110" s="207"/>
      <c r="Y110" s="232"/>
      <c r="Z110" s="233"/>
      <c r="AA110" s="233"/>
      <c r="AB110" s="207"/>
      <c r="AC110" s="232"/>
      <c r="AD110" s="233"/>
      <c r="AE110" s="233"/>
      <c r="AF110" s="207"/>
      <c r="AG110" s="232"/>
      <c r="AH110" s="233"/>
      <c r="AI110" s="233"/>
      <c r="AJ110" s="207"/>
      <c r="AK110" s="398"/>
      <c r="AL110" s="399"/>
      <c r="AM110" s="399"/>
      <c r="AN110" s="399"/>
      <c r="AO110" s="399"/>
      <c r="AP110" s="399"/>
      <c r="AQ110" s="400"/>
      <c r="AR110" s="207"/>
      <c r="AS110" s="268"/>
      <c r="AT110" s="269"/>
      <c r="AU110" s="270"/>
      <c r="AV110" s="207"/>
      <c r="AW110" s="608"/>
      <c r="AX110" s="609"/>
      <c r="AY110" s="609"/>
      <c r="AZ110" s="609"/>
      <c r="BA110" s="609"/>
      <c r="BB110" s="609"/>
      <c r="BC110" s="609"/>
      <c r="BD110" s="609"/>
      <c r="BE110" s="609"/>
      <c r="BF110" s="609"/>
      <c r="BG110" s="609"/>
      <c r="BH110" s="609"/>
      <c r="BI110" s="609"/>
      <c r="BJ110" s="609"/>
      <c r="BK110" s="609"/>
      <c r="BL110" s="609"/>
      <c r="BM110" s="609"/>
      <c r="BN110" s="609"/>
      <c r="BO110" s="609"/>
      <c r="BP110" s="609"/>
      <c r="BQ110" s="50"/>
      <c r="BR110" s="50"/>
      <c r="BS110" s="120"/>
    </row>
    <row r="111" spans="1:76" ht="12.6" customHeight="1" x14ac:dyDescent="0.15">
      <c r="A111" s="46"/>
      <c r="B111" s="46"/>
      <c r="C111" s="46"/>
      <c r="D111" s="46"/>
      <c r="E111" s="46"/>
      <c r="F111" s="46"/>
      <c r="G111" s="46"/>
      <c r="H111" s="46"/>
      <c r="I111" s="50"/>
      <c r="J111" s="50"/>
      <c r="K111" s="50"/>
      <c r="L111" s="50"/>
      <c r="M111" s="70"/>
      <c r="N111" s="70"/>
      <c r="O111" s="70"/>
      <c r="P111" s="65"/>
      <c r="Q111" s="70"/>
      <c r="R111" s="70"/>
      <c r="S111" s="70"/>
      <c r="T111" s="65"/>
      <c r="U111" s="70"/>
      <c r="V111" s="70"/>
      <c r="W111" s="70"/>
      <c r="X111" s="65"/>
      <c r="Y111" s="70"/>
      <c r="Z111" s="70"/>
      <c r="AA111" s="70"/>
      <c r="AB111" s="65"/>
      <c r="AC111" s="70"/>
      <c r="AD111" s="70"/>
      <c r="AE111" s="70"/>
      <c r="AF111" s="65"/>
      <c r="AG111" s="70"/>
      <c r="AH111" s="70"/>
      <c r="AI111" s="70"/>
      <c r="AJ111" s="65"/>
      <c r="AK111" s="70"/>
      <c r="AL111" s="70"/>
      <c r="AM111" s="70"/>
      <c r="AN111" s="70"/>
      <c r="AO111" s="70"/>
      <c r="AP111" s="70"/>
      <c r="AQ111" s="70"/>
      <c r="AR111" s="65"/>
      <c r="AS111" s="65"/>
      <c r="AT111" s="65"/>
      <c r="AU111" s="65"/>
      <c r="AV111" s="65"/>
      <c r="AW111" s="64"/>
      <c r="AX111" s="64"/>
      <c r="AY111" s="63"/>
      <c r="AZ111" s="63"/>
      <c r="BA111" s="58"/>
      <c r="BB111" s="58"/>
      <c r="BC111" s="58"/>
      <c r="BD111" s="58"/>
      <c r="BE111" s="58"/>
      <c r="BF111" s="58"/>
      <c r="BG111" s="58"/>
      <c r="BM111" s="91"/>
      <c r="BN111" s="91"/>
      <c r="BO111" s="91"/>
      <c r="BP111" s="91"/>
      <c r="BQ111" s="91"/>
      <c r="BR111" s="91"/>
      <c r="BS111" s="91"/>
    </row>
    <row r="112" spans="1:76" ht="12.6" customHeight="1" x14ac:dyDescent="0.15">
      <c r="A112" s="372" t="s">
        <v>341</v>
      </c>
      <c r="B112" s="369"/>
      <c r="C112" s="369"/>
      <c r="D112" s="369"/>
      <c r="E112" s="369"/>
      <c r="F112" s="369"/>
      <c r="G112" s="369"/>
      <c r="H112" s="369"/>
      <c r="I112" s="337"/>
      <c r="J112" s="338"/>
      <c r="K112" s="357" t="s">
        <v>70</v>
      </c>
      <c r="L112" s="358"/>
      <c r="M112" s="358"/>
      <c r="N112" s="358"/>
      <c r="O112" s="358"/>
      <c r="P112" s="359"/>
      <c r="Q112" s="337"/>
      <c r="R112" s="338"/>
      <c r="S112" s="357" t="s">
        <v>71</v>
      </c>
      <c r="T112" s="358"/>
      <c r="U112" s="358"/>
      <c r="V112" s="358"/>
      <c r="W112" s="358"/>
      <c r="X112" s="359"/>
      <c r="Y112" s="337"/>
      <c r="Z112" s="338"/>
      <c r="AA112" s="357" t="s">
        <v>72</v>
      </c>
      <c r="AB112" s="358"/>
      <c r="AC112" s="358"/>
      <c r="AD112" s="358"/>
      <c r="AE112" s="358"/>
      <c r="AF112" s="359"/>
      <c r="AG112" s="4"/>
      <c r="AH112" s="45"/>
      <c r="AI112" s="4"/>
      <c r="AJ112" s="4"/>
      <c r="AX112" s="190"/>
      <c r="AY112" s="190"/>
      <c r="AZ112" s="190"/>
      <c r="BA112" s="190"/>
      <c r="BB112" s="190"/>
      <c r="BC112" s="190"/>
      <c r="BD112" s="190"/>
      <c r="BE112" s="190"/>
      <c r="BF112" s="190"/>
      <c r="BG112" s="190"/>
      <c r="BH112" s="190"/>
      <c r="BI112" s="190"/>
      <c r="BJ112" s="190"/>
      <c r="BK112" s="190"/>
      <c r="BL112" s="190"/>
      <c r="BM112" s="190"/>
      <c r="BN112" s="190"/>
      <c r="BO112" s="190"/>
      <c r="BP112" s="190"/>
      <c r="BQ112" s="169"/>
      <c r="BR112" s="169"/>
      <c r="BS112" s="169"/>
      <c r="BT112" s="169"/>
      <c r="BU112" s="169"/>
    </row>
    <row r="113" spans="1:77" ht="12.6" customHeight="1" x14ac:dyDescent="0.15">
      <c r="A113" s="369"/>
      <c r="B113" s="369"/>
      <c r="C113" s="369"/>
      <c r="D113" s="369"/>
      <c r="E113" s="369"/>
      <c r="F113" s="369"/>
      <c r="G113" s="369"/>
      <c r="H113" s="369"/>
      <c r="I113" s="339"/>
      <c r="J113" s="340"/>
      <c r="K113" s="360"/>
      <c r="L113" s="361"/>
      <c r="M113" s="361"/>
      <c r="N113" s="361"/>
      <c r="O113" s="361"/>
      <c r="P113" s="362"/>
      <c r="Q113" s="339"/>
      <c r="R113" s="340"/>
      <c r="S113" s="360"/>
      <c r="T113" s="361"/>
      <c r="U113" s="361"/>
      <c r="V113" s="361"/>
      <c r="W113" s="361"/>
      <c r="X113" s="362"/>
      <c r="Y113" s="339"/>
      <c r="Z113" s="340"/>
      <c r="AA113" s="360"/>
      <c r="AB113" s="361"/>
      <c r="AC113" s="361"/>
      <c r="AD113" s="361"/>
      <c r="AE113" s="361"/>
      <c r="AF113" s="362"/>
      <c r="AG113" s="4"/>
      <c r="AH113" s="367" t="b">
        <v>0</v>
      </c>
      <c r="AI113" s="367"/>
      <c r="AJ113" s="367"/>
      <c r="AK113" s="365" t="b">
        <v>0</v>
      </c>
      <c r="AL113" s="365"/>
      <c r="AM113" s="365"/>
      <c r="AN113" s="366" t="b">
        <v>0</v>
      </c>
      <c r="AO113" s="366"/>
      <c r="AP113" s="366"/>
      <c r="AQ113" s="44"/>
      <c r="AR113" s="44"/>
      <c r="AS113" s="44"/>
      <c r="AT113" s="44"/>
      <c r="AU113" s="44"/>
      <c r="AV113" s="44"/>
      <c r="AW113" s="44"/>
      <c r="AX113" s="190"/>
      <c r="AY113" s="190"/>
      <c r="AZ113" s="190"/>
      <c r="BA113" s="190"/>
      <c r="BB113" s="190"/>
      <c r="BC113" s="190"/>
      <c r="BD113" s="190"/>
      <c r="BE113" s="190"/>
      <c r="BF113" s="190"/>
      <c r="BG113" s="190"/>
      <c r="BH113" s="190"/>
      <c r="BI113" s="190"/>
      <c r="BJ113" s="190"/>
      <c r="BK113" s="190"/>
      <c r="BL113" s="190"/>
      <c r="BM113" s="190"/>
      <c r="BN113" s="190"/>
      <c r="BO113" s="190"/>
      <c r="BP113" s="190"/>
      <c r="BQ113" s="169"/>
      <c r="BR113" s="169"/>
      <c r="BS113" s="169"/>
      <c r="BT113" s="169"/>
      <c r="BU113" s="169"/>
    </row>
    <row r="114" spans="1:77" ht="12.6" customHeight="1" x14ac:dyDescent="0.15">
      <c r="A114" s="369"/>
      <c r="B114" s="369"/>
      <c r="C114" s="369"/>
      <c r="D114" s="369"/>
      <c r="E114" s="369"/>
      <c r="F114" s="369"/>
      <c r="G114" s="369"/>
      <c r="H114" s="369"/>
      <c r="I114" s="337"/>
      <c r="J114" s="338"/>
      <c r="K114" s="357" t="s">
        <v>149</v>
      </c>
      <c r="L114" s="358"/>
      <c r="M114" s="358"/>
      <c r="N114" s="358"/>
      <c r="O114" s="358"/>
      <c r="P114" s="359"/>
      <c r="Q114" s="337"/>
      <c r="R114" s="338"/>
      <c r="S114" s="357" t="s">
        <v>73</v>
      </c>
      <c r="T114" s="358"/>
      <c r="U114" s="358"/>
      <c r="V114" s="358"/>
      <c r="W114" s="358"/>
      <c r="X114" s="359"/>
      <c r="Y114" s="337"/>
      <c r="Z114" s="338"/>
      <c r="AA114" s="357" t="s">
        <v>74</v>
      </c>
      <c r="AB114" s="358"/>
      <c r="AC114" s="358"/>
      <c r="AD114" s="358"/>
      <c r="AE114" s="358"/>
      <c r="AF114" s="359"/>
      <c r="AH114" s="83"/>
      <c r="AI114" s="84"/>
      <c r="AJ114" s="84"/>
      <c r="AK114" s="84"/>
      <c r="AL114" s="84"/>
      <c r="AM114" s="85"/>
      <c r="AN114" s="85"/>
      <c r="AO114" s="85"/>
      <c r="AP114" s="85"/>
      <c r="AQ114" s="44"/>
      <c r="AR114" s="44"/>
      <c r="AS114" s="44"/>
      <c r="AT114" s="44"/>
      <c r="AU114" s="44"/>
      <c r="AV114" s="44"/>
      <c r="AW114" s="44"/>
      <c r="AX114" s="190"/>
      <c r="AY114" s="190"/>
      <c r="AZ114" s="190"/>
      <c r="BA114" s="190"/>
      <c r="BB114" s="190"/>
      <c r="BC114" s="190"/>
      <c r="BD114" s="190"/>
      <c r="BE114" s="190"/>
      <c r="BF114" s="190"/>
      <c r="BG114" s="190"/>
      <c r="BH114" s="190"/>
      <c r="BI114" s="190"/>
      <c r="BJ114" s="190"/>
      <c r="BK114" s="190"/>
      <c r="BL114" s="190"/>
      <c r="BM114" s="190"/>
      <c r="BN114" s="190"/>
      <c r="BO114" s="190"/>
      <c r="BP114" s="190"/>
      <c r="BQ114" s="169"/>
      <c r="BR114" s="169"/>
      <c r="BS114" s="169"/>
      <c r="BT114" s="169"/>
      <c r="BU114" s="169"/>
    </row>
    <row r="115" spans="1:77" ht="12.6" customHeight="1" x14ac:dyDescent="0.15">
      <c r="A115" s="369"/>
      <c r="B115" s="369"/>
      <c r="C115" s="369"/>
      <c r="D115" s="369"/>
      <c r="E115" s="369"/>
      <c r="F115" s="369"/>
      <c r="G115" s="369"/>
      <c r="H115" s="369"/>
      <c r="I115" s="339"/>
      <c r="J115" s="340"/>
      <c r="K115" s="360"/>
      <c r="L115" s="361"/>
      <c r="M115" s="361"/>
      <c r="N115" s="361"/>
      <c r="O115" s="361"/>
      <c r="P115" s="362"/>
      <c r="Q115" s="339"/>
      <c r="R115" s="340"/>
      <c r="S115" s="360"/>
      <c r="T115" s="361"/>
      <c r="U115" s="361"/>
      <c r="V115" s="361"/>
      <c r="W115" s="361"/>
      <c r="X115" s="362"/>
      <c r="Y115" s="339"/>
      <c r="Z115" s="340"/>
      <c r="AA115" s="360"/>
      <c r="AB115" s="361"/>
      <c r="AC115" s="361"/>
      <c r="AD115" s="361"/>
      <c r="AE115" s="361"/>
      <c r="AF115" s="362"/>
      <c r="AH115" s="277" t="b">
        <v>0</v>
      </c>
      <c r="AI115" s="277"/>
      <c r="AJ115" s="277"/>
      <c r="AK115" s="277" t="b">
        <v>0</v>
      </c>
      <c r="AL115" s="277"/>
      <c r="AM115" s="277"/>
      <c r="AN115" s="277" t="b">
        <v>0</v>
      </c>
      <c r="AO115" s="277"/>
      <c r="AP115" s="277"/>
      <c r="AQ115" s="4"/>
      <c r="AR115" s="4"/>
      <c r="AS115" s="4"/>
      <c r="AT115" s="4"/>
      <c r="AU115" s="4"/>
      <c r="AV115" s="4"/>
      <c r="AX115" s="190"/>
      <c r="AY115" s="190"/>
      <c r="AZ115" s="190"/>
      <c r="BA115" s="190"/>
      <c r="BB115" s="190"/>
      <c r="BC115" s="190"/>
      <c r="BD115" s="190"/>
      <c r="BE115" s="190"/>
      <c r="BF115" s="190"/>
      <c r="BG115" s="190"/>
      <c r="BH115" s="190"/>
      <c r="BI115" s="190"/>
      <c r="BJ115" s="190"/>
      <c r="BK115" s="190"/>
      <c r="BL115" s="190"/>
      <c r="BM115" s="190"/>
      <c r="BN115" s="190"/>
      <c r="BO115" s="190"/>
      <c r="BP115" s="190"/>
      <c r="BQ115" s="169"/>
      <c r="BR115" s="169"/>
      <c r="BS115" s="169"/>
      <c r="BT115" s="169"/>
      <c r="BU115" s="169"/>
    </row>
    <row r="116" spans="1:77" ht="6" customHeight="1" x14ac:dyDescent="0.15">
      <c r="AX116" s="190"/>
      <c r="AY116" s="190"/>
      <c r="AZ116" s="190"/>
      <c r="BA116" s="190"/>
      <c r="BB116" s="190"/>
      <c r="BC116" s="190"/>
      <c r="BD116" s="190"/>
      <c r="BE116" s="190"/>
      <c r="BF116" s="190"/>
      <c r="BG116" s="190"/>
      <c r="BH116" s="190"/>
      <c r="BI116" s="190"/>
      <c r="BJ116" s="190"/>
      <c r="BK116" s="190"/>
      <c r="BL116" s="190"/>
      <c r="BM116" s="190"/>
      <c r="BN116" s="190"/>
      <c r="BO116" s="190"/>
      <c r="BP116" s="190"/>
      <c r="BQ116" s="169"/>
      <c r="BR116" s="169"/>
      <c r="BS116" s="169"/>
      <c r="BT116" s="169"/>
      <c r="BU116" s="169"/>
    </row>
    <row r="117" spans="1:77" ht="12.6" customHeight="1" x14ac:dyDescent="0.15">
      <c r="A117" s="372" t="s">
        <v>342</v>
      </c>
      <c r="B117" s="372"/>
      <c r="C117" s="372"/>
      <c r="D117" s="372"/>
      <c r="E117" s="372"/>
      <c r="F117" s="372"/>
      <c r="G117" s="372"/>
      <c r="H117" s="372"/>
      <c r="I117" s="372"/>
      <c r="J117" s="372"/>
      <c r="K117" s="372"/>
      <c r="L117" s="372"/>
      <c r="M117" s="372"/>
      <c r="N117" s="372"/>
      <c r="O117" s="372"/>
      <c r="P117" s="372"/>
      <c r="Q117" s="372"/>
      <c r="R117" s="372"/>
      <c r="S117" s="372"/>
      <c r="T117" s="372"/>
      <c r="U117" s="89"/>
      <c r="V117" s="89"/>
      <c r="W117" s="89"/>
      <c r="X117" s="89"/>
      <c r="Y117" s="89"/>
      <c r="Z117" s="89"/>
      <c r="AA117" s="89"/>
      <c r="AB117" s="89"/>
      <c r="AC117" s="89"/>
      <c r="AD117" s="89"/>
      <c r="AE117" s="89"/>
      <c r="AF117" s="89"/>
      <c r="AG117" s="50"/>
      <c r="AH117" s="50"/>
      <c r="AI117" s="50"/>
      <c r="AJ117" s="50"/>
      <c r="AK117" s="50"/>
      <c r="AL117" s="50"/>
      <c r="AM117" s="50"/>
      <c r="AN117" s="50"/>
      <c r="AO117" s="53"/>
      <c r="AP117" s="53"/>
      <c r="AQ117" s="53"/>
      <c r="AR117" s="53"/>
      <c r="AS117" s="53"/>
      <c r="AT117" s="53"/>
      <c r="AU117" s="53"/>
      <c r="AV117" s="53"/>
      <c r="AW117" s="53"/>
      <c r="AX117" s="190"/>
      <c r="AY117" s="190"/>
      <c r="AZ117" s="190"/>
      <c r="BA117" s="190"/>
      <c r="BB117" s="190"/>
      <c r="BC117" s="190"/>
      <c r="BD117" s="190"/>
      <c r="BE117" s="191"/>
      <c r="BF117" s="191"/>
      <c r="BG117" s="191"/>
      <c r="BH117" s="191"/>
      <c r="BI117" s="191"/>
      <c r="BJ117" s="191"/>
      <c r="BK117" s="191"/>
      <c r="BL117" s="191"/>
      <c r="BM117" s="191"/>
      <c r="BN117" s="191"/>
      <c r="BO117" s="191"/>
      <c r="BP117" s="191"/>
      <c r="BQ117" s="169"/>
      <c r="BR117" s="169"/>
      <c r="BS117" s="169"/>
      <c r="BT117" s="169"/>
      <c r="BU117" s="169"/>
    </row>
    <row r="118" spans="1:77" ht="12.6" customHeight="1" x14ac:dyDescent="0.15">
      <c r="A118" s="440" t="s">
        <v>296</v>
      </c>
      <c r="B118" s="440"/>
      <c r="C118" s="440"/>
      <c r="D118" s="440"/>
      <c r="E118" s="440"/>
      <c r="F118" s="440"/>
      <c r="G118" s="440"/>
      <c r="H118" s="440"/>
      <c r="I118" s="369" t="s">
        <v>295</v>
      </c>
      <c r="J118" s="369"/>
      <c r="K118" s="369"/>
      <c r="L118" s="369"/>
      <c r="M118" s="368" t="s">
        <v>172</v>
      </c>
      <c r="N118" s="368"/>
      <c r="O118" s="368"/>
      <c r="P118" s="368"/>
      <c r="Q118" s="369" t="s">
        <v>232</v>
      </c>
      <c r="R118" s="369"/>
      <c r="S118" s="369"/>
      <c r="T118" s="369"/>
      <c r="U118" s="50"/>
      <c r="V118" s="50"/>
      <c r="W118" s="50"/>
      <c r="X118" s="50"/>
      <c r="Y118" s="50"/>
      <c r="Z118" s="50"/>
      <c r="AA118" s="50"/>
      <c r="AB118" s="50"/>
      <c r="AC118" s="67"/>
      <c r="AD118" s="72"/>
      <c r="AE118" s="72"/>
      <c r="AF118" s="72"/>
      <c r="AG118" s="72"/>
      <c r="AH118" s="72"/>
      <c r="AI118" s="72"/>
      <c r="AJ118" s="50"/>
      <c r="AK118" s="53"/>
      <c r="AL118" s="53"/>
      <c r="AM118" s="53"/>
      <c r="AN118" s="53"/>
      <c r="AO118" s="3"/>
      <c r="AP118" s="3"/>
      <c r="AQ118" s="3"/>
      <c r="AR118" s="3"/>
      <c r="AX118" s="174"/>
      <c r="AY118" s="174"/>
      <c r="AZ118" s="174"/>
      <c r="BA118" s="174"/>
      <c r="BB118" s="174"/>
      <c r="BC118" s="174"/>
      <c r="BD118" s="175"/>
      <c r="BE118" s="174"/>
      <c r="BF118" s="174"/>
      <c r="BG118" s="174"/>
      <c r="BH118" s="174"/>
      <c r="BI118" s="174"/>
      <c r="BJ118" s="174"/>
      <c r="BK118" s="174"/>
      <c r="BL118" s="174"/>
      <c r="BM118" s="174"/>
      <c r="BN118" s="174"/>
      <c r="BO118" s="174"/>
      <c r="BP118" s="174"/>
      <c r="BQ118" s="90"/>
      <c r="BR118" s="90"/>
      <c r="BS118" s="90"/>
      <c r="BT118" s="90"/>
      <c r="BU118" s="90"/>
    </row>
    <row r="119" spans="1:77" ht="12.6" customHeight="1" x14ac:dyDescent="0.15">
      <c r="A119" s="368" t="s">
        <v>231</v>
      </c>
      <c r="B119" s="368"/>
      <c r="C119" s="368"/>
      <c r="D119" s="368"/>
      <c r="E119" s="368"/>
      <c r="F119" s="368"/>
      <c r="G119" s="368"/>
      <c r="H119" s="368"/>
      <c r="I119" s="351"/>
      <c r="J119" s="352"/>
      <c r="K119" s="352"/>
      <c r="L119" s="353"/>
      <c r="M119" s="351"/>
      <c r="N119" s="352"/>
      <c r="O119" s="352"/>
      <c r="P119" s="353"/>
      <c r="Q119" s="351"/>
      <c r="R119" s="352"/>
      <c r="S119" s="352"/>
      <c r="T119" s="353"/>
      <c r="U119" s="66"/>
      <c r="V119" s="66"/>
      <c r="W119" s="66"/>
      <c r="X119" s="66"/>
      <c r="Y119" s="66"/>
      <c r="Z119" s="66"/>
      <c r="AA119" s="66"/>
      <c r="AB119" s="66"/>
      <c r="AC119" s="3"/>
      <c r="AD119" s="3"/>
      <c r="AE119" s="3"/>
      <c r="AF119" s="3"/>
      <c r="AG119" s="3"/>
      <c r="AH119" s="3"/>
      <c r="AI119" s="3"/>
      <c r="AJ119" s="3"/>
      <c r="AK119" s="3"/>
      <c r="AL119" s="3"/>
      <c r="AM119" s="3"/>
      <c r="AX119" s="174"/>
      <c r="AY119" s="174"/>
      <c r="AZ119" s="174"/>
      <c r="BA119" s="174"/>
      <c r="BB119" s="174"/>
      <c r="BC119" s="174"/>
      <c r="BD119" s="175"/>
      <c r="BE119" s="174"/>
      <c r="BF119" s="174"/>
      <c r="BG119" s="174"/>
      <c r="BH119" s="174"/>
      <c r="BI119" s="174"/>
      <c r="BJ119" s="174"/>
      <c r="BK119" s="174"/>
      <c r="BL119" s="174"/>
      <c r="BM119" s="174"/>
      <c r="BN119" s="174"/>
      <c r="BO119" s="174"/>
      <c r="BP119" s="174"/>
      <c r="BQ119" s="90"/>
      <c r="BR119" s="170"/>
      <c r="BS119" s="90"/>
      <c r="BT119" s="90"/>
      <c r="BU119" s="90"/>
    </row>
    <row r="120" spans="1:77" ht="12.6" customHeight="1" x14ac:dyDescent="0.15">
      <c r="A120" s="368"/>
      <c r="B120" s="368"/>
      <c r="C120" s="368"/>
      <c r="D120" s="368"/>
      <c r="E120" s="368"/>
      <c r="F120" s="368"/>
      <c r="G120" s="368"/>
      <c r="H120" s="368"/>
      <c r="I120" s="354"/>
      <c r="J120" s="355"/>
      <c r="K120" s="355"/>
      <c r="L120" s="356"/>
      <c r="M120" s="354"/>
      <c r="N120" s="355"/>
      <c r="O120" s="355"/>
      <c r="P120" s="356"/>
      <c r="Q120" s="354"/>
      <c r="R120" s="355"/>
      <c r="S120" s="355"/>
      <c r="T120" s="356"/>
      <c r="U120" s="66"/>
      <c r="V120" s="350" t="b">
        <v>0</v>
      </c>
      <c r="W120" s="350"/>
      <c r="X120" s="350"/>
      <c r="Y120" s="350" t="b">
        <v>0</v>
      </c>
      <c r="Z120" s="350"/>
      <c r="AA120" s="350"/>
      <c r="AB120" s="350" t="b">
        <v>0</v>
      </c>
      <c r="AC120" s="350"/>
      <c r="AD120" s="350"/>
      <c r="AE120" s="3"/>
      <c r="AF120" s="3"/>
      <c r="AG120" s="3"/>
      <c r="AH120" s="3"/>
      <c r="AI120" s="3"/>
      <c r="AJ120" s="3"/>
      <c r="AK120" s="3"/>
      <c r="AL120" s="3"/>
      <c r="AM120" s="3"/>
      <c r="AX120" s="610"/>
      <c r="AY120" s="610"/>
      <c r="AZ120" s="610"/>
      <c r="BA120" s="610"/>
      <c r="BB120" s="610"/>
      <c r="BC120" s="610"/>
      <c r="BD120" s="610"/>
      <c r="BE120" s="90"/>
      <c r="BF120" s="90"/>
      <c r="BG120" s="90"/>
      <c r="BH120" s="90"/>
      <c r="BI120" s="90"/>
      <c r="BJ120" s="90"/>
      <c r="BK120" s="90"/>
      <c r="BL120" s="90"/>
      <c r="BM120" s="90"/>
      <c r="BN120" s="90"/>
      <c r="BO120" s="90"/>
      <c r="BP120" s="90"/>
      <c r="BQ120" s="90"/>
      <c r="BR120" s="90"/>
      <c r="BS120" s="90"/>
      <c r="BT120" s="90"/>
      <c r="BU120" s="90"/>
    </row>
    <row r="121" spans="1:77" ht="12.6" customHeight="1" x14ac:dyDescent="0.15">
      <c r="A121" s="368" t="s">
        <v>233</v>
      </c>
      <c r="B121" s="368"/>
      <c r="C121" s="368"/>
      <c r="D121" s="368"/>
      <c r="E121" s="368"/>
      <c r="F121" s="368"/>
      <c r="G121" s="368"/>
      <c r="H121" s="368"/>
      <c r="I121" s="351"/>
      <c r="J121" s="352"/>
      <c r="K121" s="352"/>
      <c r="L121" s="353"/>
      <c r="M121" s="351"/>
      <c r="N121" s="352"/>
      <c r="O121" s="352"/>
      <c r="P121" s="353"/>
      <c r="Q121" s="351"/>
      <c r="R121" s="352"/>
      <c r="S121" s="352"/>
      <c r="T121" s="353"/>
      <c r="U121" s="87"/>
      <c r="V121" s="92"/>
      <c r="W121" s="92"/>
      <c r="X121" s="92"/>
      <c r="Y121" s="92"/>
      <c r="Z121" s="92"/>
      <c r="AA121" s="92"/>
      <c r="AB121" s="92"/>
      <c r="AC121" s="92"/>
      <c r="AD121" s="92"/>
      <c r="AE121" s="87"/>
      <c r="AF121" s="87"/>
      <c r="AG121" s="66"/>
      <c r="AH121" s="66"/>
      <c r="AI121" s="66"/>
      <c r="AJ121" s="66"/>
      <c r="AK121" s="66"/>
      <c r="AL121" s="66"/>
      <c r="AM121" s="66"/>
      <c r="AN121" s="66"/>
      <c r="AO121" s="3"/>
      <c r="AP121" s="3"/>
      <c r="AQ121" s="3"/>
      <c r="AR121" s="3"/>
      <c r="AS121" s="118"/>
      <c r="AT121" s="118"/>
      <c r="AU121" s="118"/>
      <c r="AV121" s="118"/>
      <c r="AW121" s="118"/>
      <c r="AX121" s="610"/>
      <c r="AY121" s="610"/>
      <c r="AZ121" s="610"/>
      <c r="BA121" s="610"/>
      <c r="BB121" s="610"/>
      <c r="BC121" s="610"/>
      <c r="BD121" s="610"/>
      <c r="BE121" s="118"/>
      <c r="BF121" s="118"/>
      <c r="BG121" s="118"/>
      <c r="BH121" s="118"/>
      <c r="BI121" s="118"/>
      <c r="BJ121" s="118"/>
      <c r="BK121" s="118"/>
      <c r="BL121" s="118"/>
      <c r="BM121" s="118"/>
      <c r="BN121" s="118"/>
      <c r="BO121" s="118"/>
      <c r="BP121" s="118"/>
      <c r="BQ121" s="118"/>
      <c r="BR121" s="118"/>
      <c r="BS121" s="118"/>
      <c r="BT121" s="118"/>
      <c r="BU121" s="118"/>
      <c r="BV121" s="118"/>
      <c r="BW121" s="118"/>
      <c r="BX121" s="90"/>
    </row>
    <row r="122" spans="1:77" ht="12.6" customHeight="1" x14ac:dyDescent="0.15">
      <c r="A122" s="368"/>
      <c r="B122" s="368"/>
      <c r="C122" s="368"/>
      <c r="D122" s="368"/>
      <c r="E122" s="368"/>
      <c r="F122" s="368"/>
      <c r="G122" s="368"/>
      <c r="H122" s="368"/>
      <c r="I122" s="354"/>
      <c r="J122" s="355"/>
      <c r="K122" s="355"/>
      <c r="L122" s="356"/>
      <c r="M122" s="354"/>
      <c r="N122" s="355"/>
      <c r="O122" s="355"/>
      <c r="P122" s="356"/>
      <c r="Q122" s="354"/>
      <c r="R122" s="355"/>
      <c r="S122" s="355"/>
      <c r="T122" s="356"/>
      <c r="U122" s="87"/>
      <c r="V122" s="350" t="b">
        <v>0</v>
      </c>
      <c r="W122" s="350"/>
      <c r="X122" s="350"/>
      <c r="Y122" s="350" t="b">
        <v>0</v>
      </c>
      <c r="Z122" s="350"/>
      <c r="AA122" s="350"/>
      <c r="AB122" s="350" t="b">
        <v>0</v>
      </c>
      <c r="AC122" s="350"/>
      <c r="AD122" s="350"/>
      <c r="AE122" s="87"/>
      <c r="AF122" s="87"/>
      <c r="AG122" s="73"/>
      <c r="AH122" s="73"/>
      <c r="AI122" s="73"/>
      <c r="AJ122" s="73"/>
      <c r="AK122" s="73"/>
      <c r="AL122" s="73"/>
      <c r="AM122" s="73"/>
      <c r="AN122" s="73"/>
      <c r="AO122" s="3"/>
      <c r="AP122" s="3"/>
      <c r="AQ122" s="3"/>
      <c r="AR122" s="3"/>
      <c r="AS122" s="118"/>
      <c r="AT122" s="118"/>
      <c r="AU122" s="118"/>
      <c r="AV122" s="118"/>
      <c r="AW122" s="118"/>
      <c r="AX122" s="610"/>
      <c r="AY122" s="610"/>
      <c r="AZ122" s="610"/>
      <c r="BA122" s="610"/>
      <c r="BB122" s="610"/>
      <c r="BC122" s="610"/>
      <c r="BD122" s="610"/>
      <c r="BE122" s="118"/>
      <c r="BF122" s="118"/>
      <c r="BG122" s="118"/>
      <c r="BH122" s="118"/>
      <c r="BI122" s="118"/>
      <c r="BJ122" s="118"/>
      <c r="BK122" s="118"/>
      <c r="BL122" s="118"/>
      <c r="BM122" s="118"/>
      <c r="BN122" s="118"/>
      <c r="BO122" s="118"/>
      <c r="BP122" s="118"/>
      <c r="BQ122" s="118"/>
      <c r="BR122" s="118"/>
      <c r="BS122" s="118"/>
      <c r="BT122" s="118"/>
      <c r="BU122" s="118"/>
      <c r="BV122" s="118"/>
      <c r="BW122" s="118"/>
      <c r="BX122" s="90"/>
      <c r="BY122" s="133"/>
    </row>
    <row r="123" spans="1:77" ht="12.6" customHeight="1" x14ac:dyDescent="0.15">
      <c r="A123" s="368" t="s">
        <v>234</v>
      </c>
      <c r="B123" s="368"/>
      <c r="C123" s="368"/>
      <c r="D123" s="368"/>
      <c r="E123" s="368"/>
      <c r="F123" s="368"/>
      <c r="G123" s="368"/>
      <c r="H123" s="368"/>
      <c r="I123" s="351"/>
      <c r="J123" s="352"/>
      <c r="K123" s="352"/>
      <c r="L123" s="353"/>
      <c r="M123" s="351"/>
      <c r="N123" s="352"/>
      <c r="O123" s="352"/>
      <c r="P123" s="353"/>
      <c r="Q123" s="351"/>
      <c r="R123" s="352"/>
      <c r="S123" s="352"/>
      <c r="T123" s="353"/>
      <c r="U123" s="87"/>
      <c r="V123" s="92"/>
      <c r="W123" s="92"/>
      <c r="X123" s="92"/>
      <c r="Y123" s="92"/>
      <c r="Z123" s="92"/>
      <c r="AA123" s="92"/>
      <c r="AB123" s="92"/>
      <c r="AC123" s="92"/>
      <c r="AD123" s="92"/>
      <c r="AE123" s="87"/>
      <c r="AF123" s="87"/>
      <c r="AG123" s="47"/>
      <c r="AH123" s="47"/>
      <c r="AI123" s="47"/>
      <c r="AJ123" s="47"/>
      <c r="AK123" s="47"/>
      <c r="AL123" s="47"/>
      <c r="AM123" s="47"/>
      <c r="AN123" s="47"/>
      <c r="AO123" s="3"/>
      <c r="AP123" s="3"/>
      <c r="AQ123" s="3"/>
      <c r="AR123" s="3"/>
      <c r="AS123" s="118"/>
      <c r="AT123" s="118"/>
      <c r="AU123" s="118"/>
      <c r="AV123" s="118"/>
      <c r="AW123" s="118"/>
      <c r="AX123" s="610"/>
      <c r="AY123" s="610"/>
      <c r="AZ123" s="610"/>
      <c r="BA123" s="610"/>
      <c r="BB123" s="610"/>
      <c r="BC123" s="610"/>
      <c r="BD123" s="610"/>
      <c r="BE123" s="119"/>
      <c r="BF123" s="119"/>
      <c r="BG123" s="119"/>
      <c r="BH123" s="119"/>
      <c r="BI123" s="119"/>
      <c r="BJ123" s="119"/>
      <c r="BK123" s="119"/>
      <c r="BL123" s="119"/>
      <c r="BM123" s="119"/>
      <c r="BN123" s="119"/>
      <c r="BO123" s="119"/>
      <c r="BP123" s="119"/>
      <c r="BQ123" s="119"/>
      <c r="BR123" s="119"/>
      <c r="BS123" s="119"/>
      <c r="BT123" s="119"/>
      <c r="BU123" s="119"/>
      <c r="BV123" s="119"/>
      <c r="BW123" s="119"/>
      <c r="BX123" s="90"/>
    </row>
    <row r="124" spans="1:77" ht="12.6" customHeight="1" x14ac:dyDescent="0.15">
      <c r="A124" s="368"/>
      <c r="B124" s="368"/>
      <c r="C124" s="368"/>
      <c r="D124" s="368"/>
      <c r="E124" s="368"/>
      <c r="F124" s="368"/>
      <c r="G124" s="368"/>
      <c r="H124" s="368"/>
      <c r="I124" s="354"/>
      <c r="J124" s="355"/>
      <c r="K124" s="355"/>
      <c r="L124" s="356"/>
      <c r="M124" s="354"/>
      <c r="N124" s="355"/>
      <c r="O124" s="355"/>
      <c r="P124" s="356"/>
      <c r="Q124" s="354"/>
      <c r="R124" s="355"/>
      <c r="S124" s="355"/>
      <c r="T124" s="356"/>
      <c r="U124" s="87"/>
      <c r="V124" s="350" t="b">
        <v>0</v>
      </c>
      <c r="W124" s="350"/>
      <c r="X124" s="350"/>
      <c r="Y124" s="350" t="b">
        <v>0</v>
      </c>
      <c r="Z124" s="350"/>
      <c r="AA124" s="350"/>
      <c r="AB124" s="350" t="b">
        <v>0</v>
      </c>
      <c r="AC124" s="350"/>
      <c r="AD124" s="350"/>
      <c r="AE124" s="87"/>
      <c r="AF124" s="87"/>
      <c r="AG124" s="73"/>
      <c r="AH124" s="73"/>
      <c r="AI124" s="73"/>
      <c r="AJ124" s="73"/>
      <c r="AK124" s="73"/>
      <c r="AL124" s="73"/>
      <c r="AM124" s="73"/>
      <c r="AN124" s="73"/>
      <c r="AO124" s="3"/>
      <c r="AP124" s="3"/>
      <c r="AQ124" s="3"/>
      <c r="AR124" s="3"/>
      <c r="AS124" s="118"/>
      <c r="AT124" s="118"/>
      <c r="AU124" s="118"/>
      <c r="AV124" s="118"/>
      <c r="AW124" s="118"/>
      <c r="AX124" s="610"/>
      <c r="AY124" s="610"/>
      <c r="AZ124" s="610"/>
      <c r="BA124" s="610"/>
      <c r="BB124" s="610"/>
      <c r="BC124" s="610"/>
      <c r="BD124" s="610"/>
      <c r="BE124" s="119"/>
      <c r="BF124" s="119"/>
      <c r="BG124" s="119"/>
      <c r="BH124" s="119"/>
      <c r="BI124" s="119"/>
      <c r="BJ124" s="119"/>
      <c r="BK124" s="119"/>
      <c r="BL124" s="119"/>
      <c r="BM124" s="119"/>
      <c r="BN124" s="119"/>
      <c r="BO124" s="119"/>
      <c r="BP124" s="119"/>
      <c r="BQ124" s="119"/>
      <c r="BR124" s="119"/>
      <c r="BS124" s="119"/>
      <c r="BT124" s="119"/>
      <c r="BU124" s="119"/>
      <c r="BV124" s="119"/>
      <c r="BW124" s="119"/>
      <c r="BX124" s="90"/>
    </row>
    <row r="125" spans="1:77" ht="12.6" customHeight="1" x14ac:dyDescent="0.15">
      <c r="A125" s="368" t="s">
        <v>235</v>
      </c>
      <c r="B125" s="368"/>
      <c r="C125" s="368"/>
      <c r="D125" s="368"/>
      <c r="E125" s="368"/>
      <c r="F125" s="368"/>
      <c r="G125" s="368"/>
      <c r="H125" s="368"/>
      <c r="I125" s="351"/>
      <c r="J125" s="352"/>
      <c r="K125" s="352"/>
      <c r="L125" s="353"/>
      <c r="M125" s="351"/>
      <c r="N125" s="352"/>
      <c r="O125" s="352"/>
      <c r="P125" s="353"/>
      <c r="Q125" s="351"/>
      <c r="R125" s="352"/>
      <c r="S125" s="352"/>
      <c r="T125" s="353"/>
      <c r="U125" s="87"/>
      <c r="V125" s="92"/>
      <c r="W125" s="92"/>
      <c r="X125" s="92"/>
      <c r="Y125" s="92"/>
      <c r="Z125" s="92"/>
      <c r="AA125" s="92"/>
      <c r="AB125" s="92"/>
      <c r="AC125" s="92"/>
      <c r="AD125" s="92"/>
      <c r="AE125" s="87"/>
      <c r="AF125" s="87"/>
      <c r="AG125" s="47"/>
      <c r="AH125" s="47"/>
      <c r="AI125" s="47"/>
      <c r="AJ125" s="47"/>
      <c r="AK125" s="47"/>
      <c r="AL125" s="47"/>
      <c r="AM125" s="47"/>
      <c r="AN125" s="47"/>
      <c r="AO125" s="3"/>
      <c r="AP125" s="3"/>
      <c r="AQ125" s="3"/>
      <c r="AR125" s="3"/>
      <c r="AS125" s="118"/>
      <c r="AT125" s="118"/>
      <c r="AU125" s="118"/>
      <c r="AV125" s="118"/>
      <c r="AW125" s="118"/>
      <c r="AX125" s="118"/>
      <c r="AY125" s="118"/>
      <c r="AZ125" s="118"/>
      <c r="BA125" s="50"/>
      <c r="BB125" s="50"/>
      <c r="BC125" s="119"/>
      <c r="BD125" s="119"/>
      <c r="BE125" s="119"/>
      <c r="BF125" s="119"/>
      <c r="BG125" s="119"/>
      <c r="BH125" s="119"/>
      <c r="BI125" s="119"/>
      <c r="BJ125" s="119"/>
      <c r="BK125" s="119"/>
      <c r="BL125" s="119"/>
      <c r="BM125" s="119"/>
      <c r="BN125" s="119"/>
      <c r="BO125" s="119"/>
      <c r="BP125" s="119"/>
      <c r="BQ125" s="119"/>
      <c r="BR125" s="119"/>
      <c r="BS125" s="119"/>
      <c r="BT125" s="119"/>
      <c r="BU125" s="119"/>
      <c r="BV125" s="119"/>
      <c r="BW125" s="119"/>
      <c r="BX125" s="90"/>
    </row>
    <row r="126" spans="1:77" ht="12.6" customHeight="1" x14ac:dyDescent="0.15">
      <c r="A126" s="368"/>
      <c r="B126" s="368"/>
      <c r="C126" s="368"/>
      <c r="D126" s="368"/>
      <c r="E126" s="368"/>
      <c r="F126" s="368"/>
      <c r="G126" s="368"/>
      <c r="H126" s="368"/>
      <c r="I126" s="354"/>
      <c r="J126" s="355"/>
      <c r="K126" s="355"/>
      <c r="L126" s="356"/>
      <c r="M126" s="354"/>
      <c r="N126" s="355"/>
      <c r="O126" s="355"/>
      <c r="P126" s="356"/>
      <c r="Q126" s="354"/>
      <c r="R126" s="355"/>
      <c r="S126" s="355"/>
      <c r="T126" s="356"/>
      <c r="U126" s="87"/>
      <c r="V126" s="350" t="b">
        <v>0</v>
      </c>
      <c r="W126" s="350"/>
      <c r="X126" s="350"/>
      <c r="Y126" s="350" t="b">
        <v>0</v>
      </c>
      <c r="Z126" s="350"/>
      <c r="AA126" s="350"/>
      <c r="AB126" s="350" t="b">
        <v>0</v>
      </c>
      <c r="AC126" s="350"/>
      <c r="AD126" s="350"/>
      <c r="AE126" s="87"/>
      <c r="AF126" s="87"/>
      <c r="AG126" s="73"/>
      <c r="AH126" s="73"/>
      <c r="AI126" s="73"/>
      <c r="AJ126" s="73"/>
      <c r="AK126" s="73"/>
      <c r="AL126" s="73"/>
      <c r="AM126" s="73"/>
      <c r="AN126" s="73"/>
      <c r="AO126" s="3"/>
      <c r="AP126" s="3"/>
      <c r="AQ126" s="3"/>
      <c r="AR126" s="3"/>
      <c r="AS126" s="118"/>
      <c r="AT126" s="118"/>
      <c r="AU126" s="118"/>
      <c r="AV126" s="118"/>
      <c r="AW126" s="118"/>
      <c r="AX126" s="118"/>
      <c r="AY126" s="118"/>
      <c r="AZ126" s="118"/>
      <c r="BA126" s="50"/>
      <c r="BB126" s="50"/>
      <c r="BC126" s="119"/>
      <c r="BD126" s="119"/>
      <c r="BE126" s="119"/>
      <c r="BF126" s="119"/>
      <c r="BG126" s="119"/>
      <c r="BH126" s="119"/>
      <c r="BI126" s="119"/>
      <c r="BJ126" s="119"/>
      <c r="BK126" s="119"/>
      <c r="BL126" s="119"/>
      <c r="BM126" s="119"/>
      <c r="BN126" s="119"/>
      <c r="BO126" s="119"/>
      <c r="BP126" s="119"/>
      <c r="BQ126" s="119"/>
      <c r="BR126" s="119"/>
      <c r="BS126" s="119"/>
      <c r="BT126" s="119"/>
      <c r="BU126" s="119"/>
      <c r="BV126" s="119"/>
      <c r="BW126" s="119"/>
      <c r="BX126" s="90"/>
    </row>
    <row r="127" spans="1:77" ht="12.6" customHeight="1" x14ac:dyDescent="0.15">
      <c r="A127" s="53"/>
      <c r="B127" s="53"/>
      <c r="C127" s="53"/>
      <c r="D127" s="53"/>
      <c r="E127" s="53"/>
      <c r="F127" s="53"/>
      <c r="G127" s="53"/>
      <c r="H127" s="53"/>
      <c r="I127" s="70"/>
      <c r="J127" s="70"/>
      <c r="K127" s="70"/>
      <c r="L127" s="70"/>
      <c r="M127" s="70"/>
      <c r="N127" s="70"/>
      <c r="O127" s="70"/>
      <c r="P127" s="65"/>
      <c r="Q127" s="70"/>
      <c r="R127" s="70"/>
      <c r="S127" s="70"/>
      <c r="T127" s="70"/>
      <c r="U127" s="70"/>
      <c r="V127" s="70"/>
      <c r="W127" s="70"/>
      <c r="X127" s="65"/>
      <c r="Y127" s="70"/>
      <c r="Z127" s="70"/>
      <c r="AA127" s="70"/>
      <c r="AB127" s="70"/>
      <c r="AC127" s="70"/>
      <c r="AD127" s="70"/>
      <c r="AE127" s="70"/>
      <c r="AF127" s="65"/>
      <c r="AG127" s="88"/>
      <c r="AH127" s="73"/>
      <c r="AI127" s="73"/>
      <c r="AJ127" s="73"/>
      <c r="AK127" s="73"/>
      <c r="AL127" s="73"/>
      <c r="AM127" s="73"/>
      <c r="AN127" s="73"/>
      <c r="AO127" s="3"/>
      <c r="AP127" s="3"/>
      <c r="AS127" s="145"/>
      <c r="AT127" s="145"/>
      <c r="AV127"/>
      <c r="AW127" s="591" t="s">
        <v>345</v>
      </c>
      <c r="AX127" s="591"/>
      <c r="AY127" s="591"/>
      <c r="AZ127" s="591"/>
      <c r="BA127" s="591"/>
      <c r="BB127" s="591"/>
      <c r="BC127" s="591"/>
      <c r="BD127" s="591"/>
      <c r="BE127" s="591"/>
      <c r="BF127" s="591"/>
      <c r="BG127" s="591"/>
      <c r="BH127" s="591"/>
      <c r="BI127" s="591"/>
      <c r="BJ127" s="591"/>
      <c r="BK127" s="591"/>
      <c r="BL127" s="591"/>
      <c r="BM127" s="591"/>
      <c r="BN127" s="591"/>
      <c r="BO127" s="591"/>
      <c r="BP127" s="591"/>
      <c r="BQ127" s="591"/>
      <c r="BR127" s="591"/>
      <c r="BS127" s="591"/>
      <c r="BT127" s="591"/>
      <c r="BU127" s="591"/>
      <c r="BV127" s="591"/>
      <c r="BW127" s="591"/>
      <c r="BX127" s="591"/>
    </row>
    <row r="128" spans="1:77" ht="6" customHeight="1" thickBot="1" x14ac:dyDescent="0.2">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21"/>
      <c r="AV128" s="21"/>
      <c r="AW128" s="405"/>
      <c r="AX128" s="405"/>
      <c r="AY128" s="405"/>
      <c r="AZ128" s="405"/>
      <c r="BA128" s="405"/>
      <c r="BB128" s="405"/>
      <c r="BC128" s="405"/>
      <c r="BD128" s="405"/>
      <c r="BE128" s="405"/>
      <c r="BF128" s="405"/>
      <c r="BG128" s="405"/>
      <c r="BH128" s="405"/>
      <c r="BI128" s="405"/>
      <c r="BJ128" s="405"/>
      <c r="BK128" s="405"/>
      <c r="BL128" s="405"/>
      <c r="BM128" s="405"/>
      <c r="BN128" s="405"/>
      <c r="BO128" s="405"/>
      <c r="BP128" s="405"/>
      <c r="BQ128" s="405"/>
      <c r="BR128" s="405"/>
      <c r="BS128" s="405"/>
      <c r="BT128" s="405"/>
      <c r="BU128" s="405"/>
      <c r="BV128" s="405"/>
      <c r="BW128" s="405"/>
      <c r="BX128" s="405"/>
    </row>
    <row r="129" spans="1:76" ht="8.1" customHeight="1" x14ac:dyDescent="0.15">
      <c r="A129" s="408" t="s">
        <v>293</v>
      </c>
      <c r="B129" s="409"/>
      <c r="C129" s="409"/>
      <c r="D129" s="409"/>
      <c r="E129" s="409"/>
      <c r="F129" s="409"/>
      <c r="G129" s="409"/>
      <c r="H129" s="410"/>
      <c r="I129" s="333"/>
      <c r="J129" s="334"/>
      <c r="K129" s="341" t="s">
        <v>150</v>
      </c>
      <c r="L129" s="342"/>
      <c r="M129" s="342"/>
      <c r="N129" s="342"/>
      <c r="O129" s="342"/>
      <c r="P129" s="342"/>
      <c r="Q129" s="342"/>
      <c r="R129" s="342"/>
      <c r="S129" s="342"/>
      <c r="T129" s="342"/>
      <c r="U129" s="342"/>
      <c r="V129" s="342"/>
      <c r="W129" s="342"/>
      <c r="X129" s="342"/>
      <c r="Y129" s="342"/>
      <c r="Z129" s="343"/>
      <c r="AA129" s="363"/>
      <c r="AB129" s="364"/>
      <c r="AC129" s="425" t="s">
        <v>292</v>
      </c>
      <c r="AD129" s="426"/>
      <c r="AE129" s="426"/>
      <c r="AF129" s="426"/>
      <c r="AG129" s="426"/>
      <c r="AH129" s="426"/>
      <c r="AI129" s="426"/>
      <c r="AJ129" s="426"/>
      <c r="AK129" s="426"/>
      <c r="AL129" s="426"/>
      <c r="AM129" s="426"/>
      <c r="AN129" s="426"/>
      <c r="AO129" s="426"/>
      <c r="AP129" s="426"/>
      <c r="AQ129" s="426"/>
      <c r="AR129" s="427"/>
      <c r="AS129" s="40"/>
      <c r="AT129" s="40"/>
      <c r="AU129" s="134"/>
      <c r="AV129" s="21"/>
      <c r="AW129" s="592"/>
      <c r="AX129" s="593"/>
      <c r="AY129" s="593"/>
      <c r="AZ129" s="593"/>
      <c r="BA129" s="593"/>
      <c r="BB129" s="593"/>
      <c r="BC129" s="593"/>
      <c r="BD129" s="593"/>
      <c r="BE129" s="593"/>
      <c r="BF129" s="593"/>
      <c r="BG129" s="593"/>
      <c r="BH129" s="593"/>
      <c r="BI129" s="593"/>
      <c r="BJ129" s="593"/>
      <c r="BK129" s="593"/>
      <c r="BL129" s="593"/>
      <c r="BM129" s="593"/>
      <c r="BN129" s="593"/>
      <c r="BO129" s="593"/>
      <c r="BP129" s="593"/>
      <c r="BQ129" s="593"/>
      <c r="BR129" s="593"/>
      <c r="BS129" s="593"/>
      <c r="BT129" s="593"/>
      <c r="BU129" s="593"/>
      <c r="BV129" s="593"/>
      <c r="BW129" s="593"/>
      <c r="BX129" s="594"/>
    </row>
    <row r="130" spans="1:76" ht="8.1" customHeight="1" x14ac:dyDescent="0.15">
      <c r="A130" s="411"/>
      <c r="B130" s="412"/>
      <c r="C130" s="412"/>
      <c r="D130" s="412"/>
      <c r="E130" s="412"/>
      <c r="F130" s="412"/>
      <c r="G130" s="412"/>
      <c r="H130" s="413"/>
      <c r="I130" s="335"/>
      <c r="J130" s="336"/>
      <c r="K130" s="344"/>
      <c r="L130" s="345"/>
      <c r="M130" s="345"/>
      <c r="N130" s="345"/>
      <c r="O130" s="345"/>
      <c r="P130" s="345"/>
      <c r="Q130" s="345"/>
      <c r="R130" s="345"/>
      <c r="S130" s="345"/>
      <c r="T130" s="345"/>
      <c r="U130" s="345"/>
      <c r="V130" s="345"/>
      <c r="W130" s="345"/>
      <c r="X130" s="345"/>
      <c r="Y130" s="345"/>
      <c r="Z130" s="346"/>
      <c r="AA130" s="339"/>
      <c r="AB130" s="340"/>
      <c r="AC130" s="428"/>
      <c r="AD130" s="429"/>
      <c r="AE130" s="429"/>
      <c r="AF130" s="429"/>
      <c r="AG130" s="429"/>
      <c r="AH130" s="429"/>
      <c r="AI130" s="429"/>
      <c r="AJ130" s="429"/>
      <c r="AK130" s="429"/>
      <c r="AL130" s="429"/>
      <c r="AM130" s="429"/>
      <c r="AN130" s="429"/>
      <c r="AO130" s="429"/>
      <c r="AP130" s="429"/>
      <c r="AQ130" s="429"/>
      <c r="AR130" s="430"/>
      <c r="AS130" s="401" t="b">
        <v>0</v>
      </c>
      <c r="AT130" s="402"/>
      <c r="AU130" s="403" t="b">
        <v>0</v>
      </c>
      <c r="AV130" s="402"/>
      <c r="AW130" s="595"/>
      <c r="AX130" s="596"/>
      <c r="AY130" s="596"/>
      <c r="AZ130" s="596"/>
      <c r="BA130" s="596"/>
      <c r="BB130" s="596"/>
      <c r="BC130" s="596"/>
      <c r="BD130" s="596"/>
      <c r="BE130" s="596"/>
      <c r="BF130" s="596"/>
      <c r="BG130" s="596"/>
      <c r="BH130" s="596"/>
      <c r="BI130" s="596"/>
      <c r="BJ130" s="596"/>
      <c r="BK130" s="596"/>
      <c r="BL130" s="596"/>
      <c r="BM130" s="596"/>
      <c r="BN130" s="596"/>
      <c r="BO130" s="596"/>
      <c r="BP130" s="596"/>
      <c r="BQ130" s="596"/>
      <c r="BR130" s="596"/>
      <c r="BS130" s="596"/>
      <c r="BT130" s="596"/>
      <c r="BU130" s="596"/>
      <c r="BV130" s="596"/>
      <c r="BW130" s="596"/>
      <c r="BX130" s="597"/>
    </row>
    <row r="131" spans="1:76" ht="8.1" customHeight="1" x14ac:dyDescent="0.15">
      <c r="A131" s="411"/>
      <c r="B131" s="412"/>
      <c r="C131" s="412"/>
      <c r="D131" s="412"/>
      <c r="E131" s="412"/>
      <c r="F131" s="412"/>
      <c r="G131" s="412"/>
      <c r="H131" s="413"/>
      <c r="I131" s="337"/>
      <c r="J131" s="338"/>
      <c r="K131" s="347" t="s">
        <v>75</v>
      </c>
      <c r="L131" s="348"/>
      <c r="M131" s="348"/>
      <c r="N131" s="348"/>
      <c r="O131" s="348"/>
      <c r="P131" s="348"/>
      <c r="Q131" s="348"/>
      <c r="R131" s="348"/>
      <c r="S131" s="348"/>
      <c r="T131" s="348"/>
      <c r="U131" s="348"/>
      <c r="V131" s="348"/>
      <c r="W131" s="348"/>
      <c r="X131" s="348"/>
      <c r="Y131" s="348"/>
      <c r="Z131" s="349"/>
      <c r="AA131" s="337"/>
      <c r="AB131" s="338"/>
      <c r="AC131" s="357" t="s">
        <v>151</v>
      </c>
      <c r="AD131" s="358"/>
      <c r="AE131" s="358"/>
      <c r="AF131" s="358"/>
      <c r="AG131" s="358"/>
      <c r="AH131" s="358"/>
      <c r="AI131" s="358"/>
      <c r="AJ131" s="358"/>
      <c r="AK131" s="358"/>
      <c r="AL131" s="358"/>
      <c r="AM131" s="358"/>
      <c r="AN131" s="358"/>
      <c r="AO131" s="358"/>
      <c r="AP131" s="358"/>
      <c r="AQ131" s="358"/>
      <c r="AR131" s="359"/>
      <c r="AS131" s="86"/>
      <c r="AT131" s="86"/>
      <c r="AU131" s="143"/>
      <c r="AV131" s="144"/>
      <c r="AW131" s="595"/>
      <c r="AX131" s="596"/>
      <c r="AY131" s="596"/>
      <c r="AZ131" s="596"/>
      <c r="BA131" s="596"/>
      <c r="BB131" s="596"/>
      <c r="BC131" s="596"/>
      <c r="BD131" s="596"/>
      <c r="BE131" s="596"/>
      <c r="BF131" s="596"/>
      <c r="BG131" s="596"/>
      <c r="BH131" s="596"/>
      <c r="BI131" s="596"/>
      <c r="BJ131" s="596"/>
      <c r="BK131" s="596"/>
      <c r="BL131" s="596"/>
      <c r="BM131" s="596"/>
      <c r="BN131" s="596"/>
      <c r="BO131" s="596"/>
      <c r="BP131" s="596"/>
      <c r="BQ131" s="596"/>
      <c r="BR131" s="596"/>
      <c r="BS131" s="596"/>
      <c r="BT131" s="596"/>
      <c r="BU131" s="596"/>
      <c r="BV131" s="596"/>
      <c r="BW131" s="596"/>
      <c r="BX131" s="597"/>
    </row>
    <row r="132" spans="1:76" ht="8.1" customHeight="1" x14ac:dyDescent="0.15">
      <c r="A132" s="411"/>
      <c r="B132" s="412"/>
      <c r="C132" s="412"/>
      <c r="D132" s="412"/>
      <c r="E132" s="412"/>
      <c r="F132" s="412"/>
      <c r="G132" s="412"/>
      <c r="H132" s="413"/>
      <c r="I132" s="339"/>
      <c r="J132" s="340"/>
      <c r="K132" s="344"/>
      <c r="L132" s="345"/>
      <c r="M132" s="345"/>
      <c r="N132" s="345"/>
      <c r="O132" s="345"/>
      <c r="P132" s="345"/>
      <c r="Q132" s="345"/>
      <c r="R132" s="345"/>
      <c r="S132" s="345"/>
      <c r="T132" s="345"/>
      <c r="U132" s="345"/>
      <c r="V132" s="345"/>
      <c r="W132" s="345"/>
      <c r="X132" s="345"/>
      <c r="Y132" s="345"/>
      <c r="Z132" s="346"/>
      <c r="AA132" s="339"/>
      <c r="AB132" s="340"/>
      <c r="AC132" s="360"/>
      <c r="AD132" s="361"/>
      <c r="AE132" s="361"/>
      <c r="AF132" s="361"/>
      <c r="AG132" s="361"/>
      <c r="AH132" s="361"/>
      <c r="AI132" s="361"/>
      <c r="AJ132" s="361"/>
      <c r="AK132" s="361"/>
      <c r="AL132" s="361"/>
      <c r="AM132" s="361"/>
      <c r="AN132" s="361"/>
      <c r="AO132" s="361"/>
      <c r="AP132" s="361"/>
      <c r="AQ132" s="361"/>
      <c r="AR132" s="362"/>
      <c r="AS132" s="401" t="b">
        <v>0</v>
      </c>
      <c r="AT132" s="402"/>
      <c r="AU132" s="403" t="b">
        <v>0</v>
      </c>
      <c r="AV132" s="402"/>
      <c r="AW132" s="595"/>
      <c r="AX132" s="596"/>
      <c r="AY132" s="596"/>
      <c r="AZ132" s="596"/>
      <c r="BA132" s="596"/>
      <c r="BB132" s="596"/>
      <c r="BC132" s="596"/>
      <c r="BD132" s="596"/>
      <c r="BE132" s="596"/>
      <c r="BF132" s="596"/>
      <c r="BG132" s="596"/>
      <c r="BH132" s="596"/>
      <c r="BI132" s="596"/>
      <c r="BJ132" s="596"/>
      <c r="BK132" s="596"/>
      <c r="BL132" s="596"/>
      <c r="BM132" s="596"/>
      <c r="BN132" s="596"/>
      <c r="BO132" s="596"/>
      <c r="BP132" s="596"/>
      <c r="BQ132" s="596"/>
      <c r="BR132" s="596"/>
      <c r="BS132" s="596"/>
      <c r="BT132" s="596"/>
      <c r="BU132" s="596"/>
      <c r="BV132" s="596"/>
      <c r="BW132" s="596"/>
      <c r="BX132" s="597"/>
    </row>
    <row r="133" spans="1:76" ht="8.1" customHeight="1" x14ac:dyDescent="0.15">
      <c r="A133" s="411"/>
      <c r="B133" s="412"/>
      <c r="C133" s="412"/>
      <c r="D133" s="412"/>
      <c r="E133" s="412"/>
      <c r="F133" s="412"/>
      <c r="G133" s="412"/>
      <c r="H133" s="413"/>
      <c r="I133" s="337"/>
      <c r="J133" s="338"/>
      <c r="K133" s="347" t="s">
        <v>76</v>
      </c>
      <c r="L133" s="348"/>
      <c r="M133" s="348"/>
      <c r="N133" s="348"/>
      <c r="O133" s="348"/>
      <c r="P133" s="348"/>
      <c r="Q133" s="348"/>
      <c r="R133" s="348"/>
      <c r="S133" s="348"/>
      <c r="T133" s="348"/>
      <c r="U133" s="348"/>
      <c r="V133" s="348"/>
      <c r="W133" s="348"/>
      <c r="X133" s="348"/>
      <c r="Y133" s="348"/>
      <c r="Z133" s="349"/>
      <c r="AA133" s="337"/>
      <c r="AB133" s="338"/>
      <c r="AC133" s="357" t="s">
        <v>77</v>
      </c>
      <c r="AD133" s="358"/>
      <c r="AE133" s="358"/>
      <c r="AF133" s="358"/>
      <c r="AG133" s="358"/>
      <c r="AH133" s="358"/>
      <c r="AI133" s="358"/>
      <c r="AJ133" s="358"/>
      <c r="AK133" s="358"/>
      <c r="AL133" s="358"/>
      <c r="AM133" s="358"/>
      <c r="AN133" s="358"/>
      <c r="AO133" s="358"/>
      <c r="AP133" s="358"/>
      <c r="AQ133" s="358"/>
      <c r="AR133" s="359"/>
      <c r="AS133" s="86"/>
      <c r="AT133" s="86"/>
      <c r="AU133" s="143"/>
      <c r="AV133" s="144"/>
      <c r="AW133" s="595"/>
      <c r="AX133" s="596"/>
      <c r="AY133" s="596"/>
      <c r="AZ133" s="596"/>
      <c r="BA133" s="596"/>
      <c r="BB133" s="596"/>
      <c r="BC133" s="596"/>
      <c r="BD133" s="596"/>
      <c r="BE133" s="596"/>
      <c r="BF133" s="596"/>
      <c r="BG133" s="596"/>
      <c r="BH133" s="596"/>
      <c r="BI133" s="596"/>
      <c r="BJ133" s="596"/>
      <c r="BK133" s="596"/>
      <c r="BL133" s="596"/>
      <c r="BM133" s="596"/>
      <c r="BN133" s="596"/>
      <c r="BO133" s="596"/>
      <c r="BP133" s="596"/>
      <c r="BQ133" s="596"/>
      <c r="BR133" s="596"/>
      <c r="BS133" s="596"/>
      <c r="BT133" s="596"/>
      <c r="BU133" s="596"/>
      <c r="BV133" s="596"/>
      <c r="BW133" s="596"/>
      <c r="BX133" s="597"/>
    </row>
    <row r="134" spans="1:76" ht="8.1" customHeight="1" x14ac:dyDescent="0.15">
      <c r="A134" s="411"/>
      <c r="B134" s="412"/>
      <c r="C134" s="412"/>
      <c r="D134" s="412"/>
      <c r="E134" s="412"/>
      <c r="F134" s="412"/>
      <c r="G134" s="412"/>
      <c r="H134" s="413"/>
      <c r="I134" s="339"/>
      <c r="J134" s="340"/>
      <c r="K134" s="344"/>
      <c r="L134" s="345"/>
      <c r="M134" s="345"/>
      <c r="N134" s="345"/>
      <c r="O134" s="345"/>
      <c r="P134" s="345"/>
      <c r="Q134" s="345"/>
      <c r="R134" s="345"/>
      <c r="S134" s="345"/>
      <c r="T134" s="345"/>
      <c r="U134" s="345"/>
      <c r="V134" s="345"/>
      <c r="W134" s="345"/>
      <c r="X134" s="345"/>
      <c r="Y134" s="345"/>
      <c r="Z134" s="346"/>
      <c r="AA134" s="339"/>
      <c r="AB134" s="340"/>
      <c r="AC134" s="360"/>
      <c r="AD134" s="361"/>
      <c r="AE134" s="361"/>
      <c r="AF134" s="361"/>
      <c r="AG134" s="361"/>
      <c r="AH134" s="361"/>
      <c r="AI134" s="361"/>
      <c r="AJ134" s="361"/>
      <c r="AK134" s="361"/>
      <c r="AL134" s="361"/>
      <c r="AM134" s="361"/>
      <c r="AN134" s="361"/>
      <c r="AO134" s="361"/>
      <c r="AP134" s="361"/>
      <c r="AQ134" s="361"/>
      <c r="AR134" s="362"/>
      <c r="AS134" s="401" t="b">
        <v>0</v>
      </c>
      <c r="AT134" s="402"/>
      <c r="AU134" s="403" t="b">
        <v>0</v>
      </c>
      <c r="AV134" s="402"/>
      <c r="AW134" s="595"/>
      <c r="AX134" s="596"/>
      <c r="AY134" s="596"/>
      <c r="AZ134" s="596"/>
      <c r="BA134" s="596"/>
      <c r="BB134" s="596"/>
      <c r="BC134" s="596"/>
      <c r="BD134" s="596"/>
      <c r="BE134" s="596"/>
      <c r="BF134" s="596"/>
      <c r="BG134" s="596"/>
      <c r="BH134" s="596"/>
      <c r="BI134" s="596"/>
      <c r="BJ134" s="596"/>
      <c r="BK134" s="596"/>
      <c r="BL134" s="596"/>
      <c r="BM134" s="596"/>
      <c r="BN134" s="596"/>
      <c r="BO134" s="596"/>
      <c r="BP134" s="596"/>
      <c r="BQ134" s="596"/>
      <c r="BR134" s="596"/>
      <c r="BS134" s="596"/>
      <c r="BT134" s="596"/>
      <c r="BU134" s="596"/>
      <c r="BV134" s="596"/>
      <c r="BW134" s="596"/>
      <c r="BX134" s="597"/>
    </row>
    <row r="135" spans="1:76" ht="8.1" customHeight="1" x14ac:dyDescent="0.15">
      <c r="A135" s="411"/>
      <c r="B135" s="412"/>
      <c r="C135" s="412"/>
      <c r="D135" s="412"/>
      <c r="E135" s="412"/>
      <c r="F135" s="412"/>
      <c r="G135" s="412"/>
      <c r="H135" s="413"/>
      <c r="I135" s="337"/>
      <c r="J135" s="338"/>
      <c r="K135" s="347" t="s">
        <v>78</v>
      </c>
      <c r="L135" s="348"/>
      <c r="M135" s="348"/>
      <c r="N135" s="348"/>
      <c r="O135" s="348"/>
      <c r="P135" s="348"/>
      <c r="Q135" s="348"/>
      <c r="R135" s="348"/>
      <c r="S135" s="348"/>
      <c r="T135" s="348"/>
      <c r="U135" s="348"/>
      <c r="V135" s="348"/>
      <c r="W135" s="348"/>
      <c r="X135" s="348"/>
      <c r="Y135" s="348"/>
      <c r="Z135" s="349"/>
      <c r="AA135" s="337"/>
      <c r="AB135" s="338"/>
      <c r="AC135" s="357" t="s">
        <v>79</v>
      </c>
      <c r="AD135" s="358"/>
      <c r="AE135" s="358"/>
      <c r="AF135" s="358"/>
      <c r="AG135" s="358"/>
      <c r="AH135" s="358"/>
      <c r="AI135" s="358"/>
      <c r="AJ135" s="358"/>
      <c r="AK135" s="358"/>
      <c r="AL135" s="358"/>
      <c r="AM135" s="358"/>
      <c r="AN135" s="358"/>
      <c r="AO135" s="358"/>
      <c r="AP135" s="358"/>
      <c r="AQ135" s="358"/>
      <c r="AR135" s="359"/>
      <c r="AS135" s="86"/>
      <c r="AT135" s="86"/>
      <c r="AU135" s="143"/>
      <c r="AV135" s="144"/>
      <c r="AW135" s="595"/>
      <c r="AX135" s="596"/>
      <c r="AY135" s="596"/>
      <c r="AZ135" s="596"/>
      <c r="BA135" s="596"/>
      <c r="BB135" s="596"/>
      <c r="BC135" s="596"/>
      <c r="BD135" s="596"/>
      <c r="BE135" s="596"/>
      <c r="BF135" s="596"/>
      <c r="BG135" s="596"/>
      <c r="BH135" s="596"/>
      <c r="BI135" s="596"/>
      <c r="BJ135" s="596"/>
      <c r="BK135" s="596"/>
      <c r="BL135" s="596"/>
      <c r="BM135" s="596"/>
      <c r="BN135" s="596"/>
      <c r="BO135" s="596"/>
      <c r="BP135" s="596"/>
      <c r="BQ135" s="596"/>
      <c r="BR135" s="596"/>
      <c r="BS135" s="596"/>
      <c r="BT135" s="596"/>
      <c r="BU135" s="596"/>
      <c r="BV135" s="596"/>
      <c r="BW135" s="596"/>
      <c r="BX135" s="597"/>
    </row>
    <row r="136" spans="1:76" ht="8.1" customHeight="1" x14ac:dyDescent="0.15">
      <c r="A136" s="411"/>
      <c r="B136" s="412"/>
      <c r="C136" s="412"/>
      <c r="D136" s="412"/>
      <c r="E136" s="412"/>
      <c r="F136" s="412"/>
      <c r="G136" s="412"/>
      <c r="H136" s="413"/>
      <c r="I136" s="339"/>
      <c r="J136" s="340"/>
      <c r="K136" s="344"/>
      <c r="L136" s="345"/>
      <c r="M136" s="345"/>
      <c r="N136" s="345"/>
      <c r="O136" s="345"/>
      <c r="P136" s="345"/>
      <c r="Q136" s="345"/>
      <c r="R136" s="345"/>
      <c r="S136" s="345"/>
      <c r="T136" s="345"/>
      <c r="U136" s="345"/>
      <c r="V136" s="345"/>
      <c r="W136" s="345"/>
      <c r="X136" s="345"/>
      <c r="Y136" s="345"/>
      <c r="Z136" s="346"/>
      <c r="AA136" s="339"/>
      <c r="AB136" s="340"/>
      <c r="AC136" s="360"/>
      <c r="AD136" s="361"/>
      <c r="AE136" s="361"/>
      <c r="AF136" s="361"/>
      <c r="AG136" s="361"/>
      <c r="AH136" s="361"/>
      <c r="AI136" s="361"/>
      <c r="AJ136" s="361"/>
      <c r="AK136" s="361"/>
      <c r="AL136" s="361"/>
      <c r="AM136" s="361"/>
      <c r="AN136" s="361"/>
      <c r="AO136" s="361"/>
      <c r="AP136" s="361"/>
      <c r="AQ136" s="361"/>
      <c r="AR136" s="362"/>
      <c r="AS136" s="401" t="b">
        <v>0</v>
      </c>
      <c r="AT136" s="402"/>
      <c r="AU136" s="403" t="b">
        <v>0</v>
      </c>
      <c r="AV136" s="402"/>
      <c r="AW136" s="595"/>
      <c r="AX136" s="596"/>
      <c r="AY136" s="596"/>
      <c r="AZ136" s="596"/>
      <c r="BA136" s="596"/>
      <c r="BB136" s="596"/>
      <c r="BC136" s="596"/>
      <c r="BD136" s="596"/>
      <c r="BE136" s="596"/>
      <c r="BF136" s="596"/>
      <c r="BG136" s="596"/>
      <c r="BH136" s="596"/>
      <c r="BI136" s="596"/>
      <c r="BJ136" s="596"/>
      <c r="BK136" s="596"/>
      <c r="BL136" s="596"/>
      <c r="BM136" s="596"/>
      <c r="BN136" s="596"/>
      <c r="BO136" s="596"/>
      <c r="BP136" s="596"/>
      <c r="BQ136" s="596"/>
      <c r="BR136" s="596"/>
      <c r="BS136" s="596"/>
      <c r="BT136" s="596"/>
      <c r="BU136" s="596"/>
      <c r="BV136" s="596"/>
      <c r="BW136" s="596"/>
      <c r="BX136" s="597"/>
    </row>
    <row r="137" spans="1:76" ht="8.1" customHeight="1" x14ac:dyDescent="0.15">
      <c r="A137" s="411"/>
      <c r="B137" s="412"/>
      <c r="C137" s="412"/>
      <c r="D137" s="412"/>
      <c r="E137" s="412"/>
      <c r="F137" s="412"/>
      <c r="G137" s="412"/>
      <c r="H137" s="413"/>
      <c r="I137" s="337"/>
      <c r="J137" s="338"/>
      <c r="K137" s="347" t="s">
        <v>80</v>
      </c>
      <c r="L137" s="348"/>
      <c r="M137" s="348"/>
      <c r="N137" s="348"/>
      <c r="O137" s="348"/>
      <c r="P137" s="348"/>
      <c r="Q137" s="348"/>
      <c r="R137" s="348"/>
      <c r="S137" s="348"/>
      <c r="T137" s="348"/>
      <c r="U137" s="348"/>
      <c r="V137" s="348"/>
      <c r="W137" s="348"/>
      <c r="X137" s="348"/>
      <c r="Y137" s="348"/>
      <c r="Z137" s="349"/>
      <c r="AA137" s="337"/>
      <c r="AB137" s="338"/>
      <c r="AC137" s="357" t="s">
        <v>81</v>
      </c>
      <c r="AD137" s="358"/>
      <c r="AE137" s="358"/>
      <c r="AF137" s="417" t="s">
        <v>82</v>
      </c>
      <c r="AG137" s="419"/>
      <c r="AH137" s="420"/>
      <c r="AI137" s="420"/>
      <c r="AJ137" s="420"/>
      <c r="AK137" s="420"/>
      <c r="AL137" s="420"/>
      <c r="AM137" s="420"/>
      <c r="AN137" s="420"/>
      <c r="AO137" s="420"/>
      <c r="AP137" s="420"/>
      <c r="AQ137" s="421"/>
      <c r="AR137" s="406" t="s">
        <v>35</v>
      </c>
      <c r="AS137" s="86"/>
      <c r="AT137" s="86"/>
      <c r="AU137" s="143"/>
      <c r="AV137" s="144"/>
      <c r="AW137" s="595"/>
      <c r="AX137" s="596"/>
      <c r="AY137" s="596"/>
      <c r="AZ137" s="596"/>
      <c r="BA137" s="596"/>
      <c r="BB137" s="596"/>
      <c r="BC137" s="596"/>
      <c r="BD137" s="596"/>
      <c r="BE137" s="596"/>
      <c r="BF137" s="596"/>
      <c r="BG137" s="596"/>
      <c r="BH137" s="596"/>
      <c r="BI137" s="596"/>
      <c r="BJ137" s="596"/>
      <c r="BK137" s="596"/>
      <c r="BL137" s="596"/>
      <c r="BM137" s="596"/>
      <c r="BN137" s="596"/>
      <c r="BO137" s="596"/>
      <c r="BP137" s="596"/>
      <c r="BQ137" s="596"/>
      <c r="BR137" s="596"/>
      <c r="BS137" s="596"/>
      <c r="BT137" s="596"/>
      <c r="BU137" s="596"/>
      <c r="BV137" s="596"/>
      <c r="BW137" s="596"/>
      <c r="BX137" s="597"/>
    </row>
    <row r="138" spans="1:76" ht="8.1" customHeight="1" thickBot="1" x14ac:dyDescent="0.2">
      <c r="A138" s="414"/>
      <c r="B138" s="405"/>
      <c r="C138" s="405"/>
      <c r="D138" s="405"/>
      <c r="E138" s="405"/>
      <c r="F138" s="405"/>
      <c r="G138" s="405"/>
      <c r="H138" s="415"/>
      <c r="I138" s="373"/>
      <c r="J138" s="374"/>
      <c r="K138" s="381"/>
      <c r="L138" s="382"/>
      <c r="M138" s="382"/>
      <c r="N138" s="382"/>
      <c r="O138" s="382"/>
      <c r="P138" s="382"/>
      <c r="Q138" s="382"/>
      <c r="R138" s="382"/>
      <c r="S138" s="382"/>
      <c r="T138" s="382"/>
      <c r="U138" s="382"/>
      <c r="V138" s="382"/>
      <c r="W138" s="382"/>
      <c r="X138" s="382"/>
      <c r="Y138" s="382"/>
      <c r="Z138" s="383"/>
      <c r="AA138" s="373"/>
      <c r="AB138" s="374"/>
      <c r="AC138" s="404"/>
      <c r="AD138" s="405"/>
      <c r="AE138" s="405"/>
      <c r="AF138" s="418"/>
      <c r="AG138" s="422"/>
      <c r="AH138" s="423"/>
      <c r="AI138" s="423"/>
      <c r="AJ138" s="423"/>
      <c r="AK138" s="423"/>
      <c r="AL138" s="423"/>
      <c r="AM138" s="423"/>
      <c r="AN138" s="423"/>
      <c r="AO138" s="423"/>
      <c r="AP138" s="423"/>
      <c r="AQ138" s="424"/>
      <c r="AR138" s="407"/>
      <c r="AS138" s="401" t="b">
        <v>0</v>
      </c>
      <c r="AT138" s="402"/>
      <c r="AU138" s="403" t="b">
        <v>0</v>
      </c>
      <c r="AV138" s="403"/>
      <c r="AW138" s="595"/>
      <c r="AX138" s="596"/>
      <c r="AY138" s="596"/>
      <c r="AZ138" s="596"/>
      <c r="BA138" s="596"/>
      <c r="BB138" s="596"/>
      <c r="BC138" s="596"/>
      <c r="BD138" s="596"/>
      <c r="BE138" s="596"/>
      <c r="BF138" s="596"/>
      <c r="BG138" s="596"/>
      <c r="BH138" s="596"/>
      <c r="BI138" s="596"/>
      <c r="BJ138" s="596"/>
      <c r="BK138" s="596"/>
      <c r="BL138" s="596"/>
      <c r="BM138" s="596"/>
      <c r="BN138" s="596"/>
      <c r="BO138" s="596"/>
      <c r="BP138" s="596"/>
      <c r="BQ138" s="596"/>
      <c r="BR138" s="596"/>
      <c r="BS138" s="596"/>
      <c r="BT138" s="596"/>
      <c r="BU138" s="596"/>
      <c r="BV138" s="596"/>
      <c r="BW138" s="596"/>
      <c r="BX138" s="597"/>
    </row>
    <row r="139" spans="1:76" ht="8.1" customHeight="1" x14ac:dyDescent="0.15">
      <c r="A139" s="408" t="s">
        <v>294</v>
      </c>
      <c r="B139" s="409"/>
      <c r="C139" s="409"/>
      <c r="D139" s="409"/>
      <c r="E139" s="409"/>
      <c r="F139" s="409"/>
      <c r="G139" s="409"/>
      <c r="H139" s="410"/>
      <c r="I139" s="363"/>
      <c r="J139" s="364"/>
      <c r="K139" s="341" t="s">
        <v>83</v>
      </c>
      <c r="L139" s="342"/>
      <c r="M139" s="342"/>
      <c r="N139" s="342"/>
      <c r="O139" s="342"/>
      <c r="P139" s="342"/>
      <c r="Q139" s="342"/>
      <c r="R139" s="342"/>
      <c r="S139" s="342"/>
      <c r="T139" s="342"/>
      <c r="U139" s="342"/>
      <c r="V139" s="342"/>
      <c r="W139" s="342"/>
      <c r="X139" s="342"/>
      <c r="Y139" s="342"/>
      <c r="Z139" s="343"/>
      <c r="AA139" s="363"/>
      <c r="AB139" s="364"/>
      <c r="AC139" s="416" t="s">
        <v>84</v>
      </c>
      <c r="AD139" s="409"/>
      <c r="AE139" s="409"/>
      <c r="AF139" s="409"/>
      <c r="AG139" s="409"/>
      <c r="AH139" s="409"/>
      <c r="AI139" s="409"/>
      <c r="AJ139" s="409"/>
      <c r="AK139" s="409"/>
      <c r="AL139" s="409"/>
      <c r="AM139" s="409"/>
      <c r="AN139" s="409"/>
      <c r="AO139" s="409"/>
      <c r="AP139" s="409"/>
      <c r="AQ139" s="409"/>
      <c r="AR139" s="410"/>
      <c r="AS139" s="86"/>
      <c r="AT139" s="86"/>
      <c r="AU139" s="134"/>
      <c r="AV139" s="134"/>
      <c r="AW139" s="595"/>
      <c r="AX139" s="596"/>
      <c r="AY139" s="596"/>
      <c r="AZ139" s="596"/>
      <c r="BA139" s="596"/>
      <c r="BB139" s="596"/>
      <c r="BC139" s="596"/>
      <c r="BD139" s="596"/>
      <c r="BE139" s="596"/>
      <c r="BF139" s="596"/>
      <c r="BG139" s="596"/>
      <c r="BH139" s="596"/>
      <c r="BI139" s="596"/>
      <c r="BJ139" s="596"/>
      <c r="BK139" s="596"/>
      <c r="BL139" s="596"/>
      <c r="BM139" s="596"/>
      <c r="BN139" s="596"/>
      <c r="BO139" s="596"/>
      <c r="BP139" s="596"/>
      <c r="BQ139" s="596"/>
      <c r="BR139" s="596"/>
      <c r="BS139" s="596"/>
      <c r="BT139" s="596"/>
      <c r="BU139" s="596"/>
      <c r="BV139" s="596"/>
      <c r="BW139" s="596"/>
      <c r="BX139" s="597"/>
    </row>
    <row r="140" spans="1:76" ht="8.1" customHeight="1" x14ac:dyDescent="0.15">
      <c r="A140" s="411"/>
      <c r="B140" s="412"/>
      <c r="C140" s="412"/>
      <c r="D140" s="412"/>
      <c r="E140" s="412"/>
      <c r="F140" s="412"/>
      <c r="G140" s="412"/>
      <c r="H140" s="413"/>
      <c r="I140" s="339"/>
      <c r="J140" s="340"/>
      <c r="K140" s="344"/>
      <c r="L140" s="345"/>
      <c r="M140" s="345"/>
      <c r="N140" s="345"/>
      <c r="O140" s="345"/>
      <c r="P140" s="345"/>
      <c r="Q140" s="345"/>
      <c r="R140" s="345"/>
      <c r="S140" s="345"/>
      <c r="T140" s="345"/>
      <c r="U140" s="345"/>
      <c r="V140" s="345"/>
      <c r="W140" s="345"/>
      <c r="X140" s="345"/>
      <c r="Y140" s="345"/>
      <c r="Z140" s="346"/>
      <c r="AA140" s="339"/>
      <c r="AB140" s="340"/>
      <c r="AC140" s="360"/>
      <c r="AD140" s="361"/>
      <c r="AE140" s="361"/>
      <c r="AF140" s="361"/>
      <c r="AG140" s="361"/>
      <c r="AH140" s="361"/>
      <c r="AI140" s="361"/>
      <c r="AJ140" s="361"/>
      <c r="AK140" s="361"/>
      <c r="AL140" s="361"/>
      <c r="AM140" s="361"/>
      <c r="AN140" s="361"/>
      <c r="AO140" s="361"/>
      <c r="AP140" s="361"/>
      <c r="AQ140" s="361"/>
      <c r="AR140" s="362"/>
      <c r="AS140" s="401" t="b">
        <v>0</v>
      </c>
      <c r="AT140" s="402"/>
      <c r="AU140" s="403" t="b">
        <v>0</v>
      </c>
      <c r="AV140" s="402"/>
      <c r="AW140" s="595"/>
      <c r="AX140" s="596"/>
      <c r="AY140" s="596"/>
      <c r="AZ140" s="596"/>
      <c r="BA140" s="596"/>
      <c r="BB140" s="596"/>
      <c r="BC140" s="596"/>
      <c r="BD140" s="596"/>
      <c r="BE140" s="596"/>
      <c r="BF140" s="596"/>
      <c r="BG140" s="596"/>
      <c r="BH140" s="596"/>
      <c r="BI140" s="596"/>
      <c r="BJ140" s="596"/>
      <c r="BK140" s="596"/>
      <c r="BL140" s="596"/>
      <c r="BM140" s="596"/>
      <c r="BN140" s="596"/>
      <c r="BO140" s="596"/>
      <c r="BP140" s="596"/>
      <c r="BQ140" s="596"/>
      <c r="BR140" s="596"/>
      <c r="BS140" s="596"/>
      <c r="BT140" s="596"/>
      <c r="BU140" s="596"/>
      <c r="BV140" s="596"/>
      <c r="BW140" s="596"/>
      <c r="BX140" s="597"/>
    </row>
    <row r="141" spans="1:76" ht="8.1" customHeight="1" x14ac:dyDescent="0.15">
      <c r="A141" s="411"/>
      <c r="B141" s="412"/>
      <c r="C141" s="412"/>
      <c r="D141" s="412"/>
      <c r="E141" s="412"/>
      <c r="F141" s="412"/>
      <c r="G141" s="412"/>
      <c r="H141" s="413"/>
      <c r="I141" s="337"/>
      <c r="J141" s="338"/>
      <c r="K141" s="347" t="s">
        <v>85</v>
      </c>
      <c r="L141" s="348"/>
      <c r="M141" s="348"/>
      <c r="N141" s="348"/>
      <c r="O141" s="348"/>
      <c r="P141" s="348"/>
      <c r="Q141" s="348"/>
      <c r="R141" s="348"/>
      <c r="S141" s="348"/>
      <c r="T141" s="348"/>
      <c r="U141" s="348"/>
      <c r="V141" s="348"/>
      <c r="W141" s="348"/>
      <c r="X141" s="348"/>
      <c r="Y141" s="348"/>
      <c r="Z141" s="349"/>
      <c r="AA141" s="337"/>
      <c r="AB141" s="338"/>
      <c r="AC141" s="357" t="s">
        <v>86</v>
      </c>
      <c r="AD141" s="358"/>
      <c r="AE141" s="358"/>
      <c r="AF141" s="358"/>
      <c r="AG141" s="358"/>
      <c r="AH141" s="358"/>
      <c r="AI141" s="358"/>
      <c r="AJ141" s="358"/>
      <c r="AK141" s="358"/>
      <c r="AL141" s="358"/>
      <c r="AM141" s="358"/>
      <c r="AN141" s="358"/>
      <c r="AO141" s="358"/>
      <c r="AP141" s="358"/>
      <c r="AQ141" s="358"/>
      <c r="AR141" s="359"/>
      <c r="AS141" s="86"/>
      <c r="AT141" s="86"/>
      <c r="AU141" s="143"/>
      <c r="AV141" s="144"/>
      <c r="AW141" s="595"/>
      <c r="AX141" s="596"/>
      <c r="AY141" s="596"/>
      <c r="AZ141" s="596"/>
      <c r="BA141" s="596"/>
      <c r="BB141" s="596"/>
      <c r="BC141" s="596"/>
      <c r="BD141" s="596"/>
      <c r="BE141" s="596"/>
      <c r="BF141" s="596"/>
      <c r="BG141" s="596"/>
      <c r="BH141" s="596"/>
      <c r="BI141" s="596"/>
      <c r="BJ141" s="596"/>
      <c r="BK141" s="596"/>
      <c r="BL141" s="596"/>
      <c r="BM141" s="596"/>
      <c r="BN141" s="596"/>
      <c r="BO141" s="596"/>
      <c r="BP141" s="596"/>
      <c r="BQ141" s="596"/>
      <c r="BR141" s="596"/>
      <c r="BS141" s="596"/>
      <c r="BT141" s="596"/>
      <c r="BU141" s="596"/>
      <c r="BV141" s="596"/>
      <c r="BW141" s="596"/>
      <c r="BX141" s="597"/>
    </row>
    <row r="142" spans="1:76" ht="8.1" customHeight="1" x14ac:dyDescent="0.15">
      <c r="A142" s="411"/>
      <c r="B142" s="412"/>
      <c r="C142" s="412"/>
      <c r="D142" s="412"/>
      <c r="E142" s="412"/>
      <c r="F142" s="412"/>
      <c r="G142" s="412"/>
      <c r="H142" s="413"/>
      <c r="I142" s="339"/>
      <c r="J142" s="340"/>
      <c r="K142" s="344"/>
      <c r="L142" s="345"/>
      <c r="M142" s="345"/>
      <c r="N142" s="345"/>
      <c r="O142" s="345"/>
      <c r="P142" s="345"/>
      <c r="Q142" s="345"/>
      <c r="R142" s="345"/>
      <c r="S142" s="345"/>
      <c r="T142" s="345"/>
      <c r="U142" s="345"/>
      <c r="V142" s="345"/>
      <c r="W142" s="345"/>
      <c r="X142" s="345"/>
      <c r="Y142" s="345"/>
      <c r="Z142" s="346"/>
      <c r="AA142" s="339"/>
      <c r="AB142" s="340"/>
      <c r="AC142" s="360"/>
      <c r="AD142" s="361"/>
      <c r="AE142" s="361"/>
      <c r="AF142" s="361"/>
      <c r="AG142" s="361"/>
      <c r="AH142" s="361"/>
      <c r="AI142" s="361"/>
      <c r="AJ142" s="361"/>
      <c r="AK142" s="361"/>
      <c r="AL142" s="361"/>
      <c r="AM142" s="361"/>
      <c r="AN142" s="361"/>
      <c r="AO142" s="361"/>
      <c r="AP142" s="361"/>
      <c r="AQ142" s="361"/>
      <c r="AR142" s="362"/>
      <c r="AS142" s="401" t="b">
        <v>0</v>
      </c>
      <c r="AT142" s="402"/>
      <c r="AU142" s="403" t="b">
        <v>0</v>
      </c>
      <c r="AV142" s="402"/>
      <c r="AW142" s="595"/>
      <c r="AX142" s="596"/>
      <c r="AY142" s="596"/>
      <c r="AZ142" s="596"/>
      <c r="BA142" s="596"/>
      <c r="BB142" s="596"/>
      <c r="BC142" s="596"/>
      <c r="BD142" s="596"/>
      <c r="BE142" s="596"/>
      <c r="BF142" s="596"/>
      <c r="BG142" s="596"/>
      <c r="BH142" s="596"/>
      <c r="BI142" s="596"/>
      <c r="BJ142" s="596"/>
      <c r="BK142" s="596"/>
      <c r="BL142" s="596"/>
      <c r="BM142" s="596"/>
      <c r="BN142" s="596"/>
      <c r="BO142" s="596"/>
      <c r="BP142" s="596"/>
      <c r="BQ142" s="596"/>
      <c r="BR142" s="596"/>
      <c r="BS142" s="596"/>
      <c r="BT142" s="596"/>
      <c r="BU142" s="596"/>
      <c r="BV142" s="596"/>
      <c r="BW142" s="596"/>
      <c r="BX142" s="597"/>
    </row>
    <row r="143" spans="1:76" ht="8.1" customHeight="1" x14ac:dyDescent="0.15">
      <c r="A143" s="411"/>
      <c r="B143" s="412"/>
      <c r="C143" s="412"/>
      <c r="D143" s="412"/>
      <c r="E143" s="412"/>
      <c r="F143" s="412"/>
      <c r="G143" s="412"/>
      <c r="H143" s="413"/>
      <c r="I143" s="337"/>
      <c r="J143" s="338"/>
      <c r="K143" s="375" t="s">
        <v>87</v>
      </c>
      <c r="L143" s="376"/>
      <c r="M143" s="376"/>
      <c r="N143" s="376"/>
      <c r="O143" s="376"/>
      <c r="P143" s="376"/>
      <c r="Q143" s="376"/>
      <c r="R143" s="376"/>
      <c r="S143" s="376"/>
      <c r="T143" s="376"/>
      <c r="U143" s="376"/>
      <c r="V143" s="376"/>
      <c r="W143" s="376"/>
      <c r="X143" s="376"/>
      <c r="Y143" s="376"/>
      <c r="Z143" s="377"/>
      <c r="AA143" s="337"/>
      <c r="AB143" s="338"/>
      <c r="AC143" s="357" t="s">
        <v>88</v>
      </c>
      <c r="AD143" s="358"/>
      <c r="AE143" s="358"/>
      <c r="AF143" s="358"/>
      <c r="AG143" s="358"/>
      <c r="AH143" s="358"/>
      <c r="AI143" s="358"/>
      <c r="AJ143" s="358"/>
      <c r="AK143" s="358"/>
      <c r="AL143" s="358"/>
      <c r="AM143" s="358"/>
      <c r="AN143" s="358"/>
      <c r="AO143" s="358"/>
      <c r="AP143" s="358"/>
      <c r="AQ143" s="358"/>
      <c r="AR143" s="359"/>
      <c r="AS143" s="86"/>
      <c r="AT143" s="86"/>
      <c r="AU143" s="143"/>
      <c r="AV143" s="144"/>
      <c r="AW143" s="595"/>
      <c r="AX143" s="596"/>
      <c r="AY143" s="596"/>
      <c r="AZ143" s="596"/>
      <c r="BA143" s="596"/>
      <c r="BB143" s="596"/>
      <c r="BC143" s="596"/>
      <c r="BD143" s="596"/>
      <c r="BE143" s="596"/>
      <c r="BF143" s="596"/>
      <c r="BG143" s="596"/>
      <c r="BH143" s="596"/>
      <c r="BI143" s="596"/>
      <c r="BJ143" s="596"/>
      <c r="BK143" s="596"/>
      <c r="BL143" s="596"/>
      <c r="BM143" s="596"/>
      <c r="BN143" s="596"/>
      <c r="BO143" s="596"/>
      <c r="BP143" s="596"/>
      <c r="BQ143" s="596"/>
      <c r="BR143" s="596"/>
      <c r="BS143" s="596"/>
      <c r="BT143" s="596"/>
      <c r="BU143" s="596"/>
      <c r="BV143" s="596"/>
      <c r="BW143" s="596"/>
      <c r="BX143" s="597"/>
    </row>
    <row r="144" spans="1:76" ht="8.1" customHeight="1" x14ac:dyDescent="0.15">
      <c r="A144" s="411"/>
      <c r="B144" s="412"/>
      <c r="C144" s="412"/>
      <c r="D144" s="412"/>
      <c r="E144" s="412"/>
      <c r="F144" s="412"/>
      <c r="G144" s="412"/>
      <c r="H144" s="413"/>
      <c r="I144" s="339"/>
      <c r="J144" s="340"/>
      <c r="K144" s="378"/>
      <c r="L144" s="379"/>
      <c r="M144" s="379"/>
      <c r="N144" s="379"/>
      <c r="O144" s="379"/>
      <c r="P144" s="379"/>
      <c r="Q144" s="379"/>
      <c r="R144" s="379"/>
      <c r="S144" s="379"/>
      <c r="T144" s="379"/>
      <c r="U144" s="379"/>
      <c r="V144" s="379"/>
      <c r="W144" s="379"/>
      <c r="X144" s="379"/>
      <c r="Y144" s="379"/>
      <c r="Z144" s="380"/>
      <c r="AA144" s="339"/>
      <c r="AB144" s="340"/>
      <c r="AC144" s="360"/>
      <c r="AD144" s="361"/>
      <c r="AE144" s="361"/>
      <c r="AF144" s="361"/>
      <c r="AG144" s="361"/>
      <c r="AH144" s="361"/>
      <c r="AI144" s="361"/>
      <c r="AJ144" s="361"/>
      <c r="AK144" s="361"/>
      <c r="AL144" s="361"/>
      <c r="AM144" s="361"/>
      <c r="AN144" s="361"/>
      <c r="AO144" s="361"/>
      <c r="AP144" s="361"/>
      <c r="AQ144" s="361"/>
      <c r="AR144" s="362"/>
      <c r="AS144" s="401" t="b">
        <v>0</v>
      </c>
      <c r="AT144" s="402"/>
      <c r="AU144" s="403" t="b">
        <v>0</v>
      </c>
      <c r="AV144" s="402"/>
      <c r="AW144" s="595"/>
      <c r="AX144" s="596"/>
      <c r="AY144" s="596"/>
      <c r="AZ144" s="596"/>
      <c r="BA144" s="596"/>
      <c r="BB144" s="596"/>
      <c r="BC144" s="596"/>
      <c r="BD144" s="596"/>
      <c r="BE144" s="596"/>
      <c r="BF144" s="596"/>
      <c r="BG144" s="596"/>
      <c r="BH144" s="596"/>
      <c r="BI144" s="596"/>
      <c r="BJ144" s="596"/>
      <c r="BK144" s="596"/>
      <c r="BL144" s="596"/>
      <c r="BM144" s="596"/>
      <c r="BN144" s="596"/>
      <c r="BO144" s="596"/>
      <c r="BP144" s="596"/>
      <c r="BQ144" s="596"/>
      <c r="BR144" s="596"/>
      <c r="BS144" s="596"/>
      <c r="BT144" s="596"/>
      <c r="BU144" s="596"/>
      <c r="BV144" s="596"/>
      <c r="BW144" s="596"/>
      <c r="BX144" s="597"/>
    </row>
    <row r="145" spans="1:76" ht="8.1" customHeight="1" x14ac:dyDescent="0.15">
      <c r="A145" s="411"/>
      <c r="B145" s="412"/>
      <c r="C145" s="412"/>
      <c r="D145" s="412"/>
      <c r="E145" s="412"/>
      <c r="F145" s="412"/>
      <c r="G145" s="412"/>
      <c r="H145" s="413"/>
      <c r="I145" s="337"/>
      <c r="J145" s="338"/>
      <c r="K145" s="347" t="s">
        <v>89</v>
      </c>
      <c r="L145" s="348"/>
      <c r="M145" s="348"/>
      <c r="N145" s="348"/>
      <c r="O145" s="348"/>
      <c r="P145" s="348"/>
      <c r="Q145" s="348"/>
      <c r="R145" s="348"/>
      <c r="S145" s="348"/>
      <c r="T145" s="348"/>
      <c r="U145" s="348"/>
      <c r="V145" s="348"/>
      <c r="W145" s="348"/>
      <c r="X145" s="348"/>
      <c r="Y145" s="348"/>
      <c r="Z145" s="349"/>
      <c r="AA145" s="337"/>
      <c r="AB145" s="338"/>
      <c r="AC145" s="357" t="s">
        <v>90</v>
      </c>
      <c r="AD145" s="358"/>
      <c r="AE145" s="358"/>
      <c r="AF145" s="358"/>
      <c r="AG145" s="358"/>
      <c r="AH145" s="358"/>
      <c r="AI145" s="358"/>
      <c r="AJ145" s="358"/>
      <c r="AK145" s="358"/>
      <c r="AL145" s="358"/>
      <c r="AM145" s="358"/>
      <c r="AN145" s="358"/>
      <c r="AO145" s="358"/>
      <c r="AP145" s="358"/>
      <c r="AQ145" s="358"/>
      <c r="AR145" s="359"/>
      <c r="AS145" s="86"/>
      <c r="AT145" s="86"/>
      <c r="AU145" s="143"/>
      <c r="AV145" s="144"/>
      <c r="AW145" s="595"/>
      <c r="AX145" s="596"/>
      <c r="AY145" s="596"/>
      <c r="AZ145" s="596"/>
      <c r="BA145" s="596"/>
      <c r="BB145" s="596"/>
      <c r="BC145" s="596"/>
      <c r="BD145" s="596"/>
      <c r="BE145" s="596"/>
      <c r="BF145" s="596"/>
      <c r="BG145" s="596"/>
      <c r="BH145" s="596"/>
      <c r="BI145" s="596"/>
      <c r="BJ145" s="596"/>
      <c r="BK145" s="596"/>
      <c r="BL145" s="596"/>
      <c r="BM145" s="596"/>
      <c r="BN145" s="596"/>
      <c r="BO145" s="596"/>
      <c r="BP145" s="596"/>
      <c r="BQ145" s="596"/>
      <c r="BR145" s="596"/>
      <c r="BS145" s="596"/>
      <c r="BT145" s="596"/>
      <c r="BU145" s="596"/>
      <c r="BV145" s="596"/>
      <c r="BW145" s="596"/>
      <c r="BX145" s="597"/>
    </row>
    <row r="146" spans="1:76" ht="8.1" customHeight="1" x14ac:dyDescent="0.15">
      <c r="A146" s="411"/>
      <c r="B146" s="412"/>
      <c r="C146" s="412"/>
      <c r="D146" s="412"/>
      <c r="E146" s="412"/>
      <c r="F146" s="412"/>
      <c r="G146" s="412"/>
      <c r="H146" s="413"/>
      <c r="I146" s="339"/>
      <c r="J146" s="340"/>
      <c r="K146" s="344"/>
      <c r="L146" s="345"/>
      <c r="M146" s="345"/>
      <c r="N146" s="345"/>
      <c r="O146" s="345"/>
      <c r="P146" s="345"/>
      <c r="Q146" s="345"/>
      <c r="R146" s="345"/>
      <c r="S146" s="345"/>
      <c r="T146" s="345"/>
      <c r="U146" s="345"/>
      <c r="V146" s="345"/>
      <c r="W146" s="345"/>
      <c r="X146" s="345"/>
      <c r="Y146" s="345"/>
      <c r="Z146" s="346"/>
      <c r="AA146" s="339"/>
      <c r="AB146" s="340"/>
      <c r="AC146" s="360"/>
      <c r="AD146" s="361"/>
      <c r="AE146" s="361"/>
      <c r="AF146" s="361"/>
      <c r="AG146" s="361"/>
      <c r="AH146" s="361"/>
      <c r="AI146" s="361"/>
      <c r="AJ146" s="361"/>
      <c r="AK146" s="361"/>
      <c r="AL146" s="361"/>
      <c r="AM146" s="361"/>
      <c r="AN146" s="361"/>
      <c r="AO146" s="361"/>
      <c r="AP146" s="361"/>
      <c r="AQ146" s="361"/>
      <c r="AR146" s="362"/>
      <c r="AS146" s="401" t="b">
        <v>0</v>
      </c>
      <c r="AT146" s="402"/>
      <c r="AU146" s="403" t="b">
        <v>0</v>
      </c>
      <c r="AV146" s="402"/>
      <c r="AW146" s="595"/>
      <c r="AX146" s="596"/>
      <c r="AY146" s="596"/>
      <c r="AZ146" s="596"/>
      <c r="BA146" s="596"/>
      <c r="BB146" s="596"/>
      <c r="BC146" s="596"/>
      <c r="BD146" s="596"/>
      <c r="BE146" s="596"/>
      <c r="BF146" s="596"/>
      <c r="BG146" s="596"/>
      <c r="BH146" s="596"/>
      <c r="BI146" s="596"/>
      <c r="BJ146" s="596"/>
      <c r="BK146" s="596"/>
      <c r="BL146" s="596"/>
      <c r="BM146" s="596"/>
      <c r="BN146" s="596"/>
      <c r="BO146" s="596"/>
      <c r="BP146" s="596"/>
      <c r="BQ146" s="596"/>
      <c r="BR146" s="596"/>
      <c r="BS146" s="596"/>
      <c r="BT146" s="596"/>
      <c r="BU146" s="596"/>
      <c r="BV146" s="596"/>
      <c r="BW146" s="596"/>
      <c r="BX146" s="597"/>
    </row>
    <row r="147" spans="1:76" ht="8.1" customHeight="1" x14ac:dyDescent="0.15">
      <c r="A147" s="411"/>
      <c r="B147" s="412"/>
      <c r="C147" s="412"/>
      <c r="D147" s="412"/>
      <c r="E147" s="412"/>
      <c r="F147" s="412"/>
      <c r="G147" s="412"/>
      <c r="H147" s="413"/>
      <c r="I147" s="337"/>
      <c r="J147" s="338"/>
      <c r="K147" s="347" t="s">
        <v>91</v>
      </c>
      <c r="L147" s="348"/>
      <c r="M147" s="348"/>
      <c r="N147" s="348"/>
      <c r="O147" s="348"/>
      <c r="P147" s="348"/>
      <c r="Q147" s="348"/>
      <c r="R147" s="348"/>
      <c r="S147" s="348"/>
      <c r="T147" s="348"/>
      <c r="U147" s="348"/>
      <c r="V147" s="348"/>
      <c r="W147" s="348"/>
      <c r="X147" s="348"/>
      <c r="Y147" s="348"/>
      <c r="Z147" s="349"/>
      <c r="AA147" s="337"/>
      <c r="AB147" s="338"/>
      <c r="AC147" s="357" t="s">
        <v>92</v>
      </c>
      <c r="AD147" s="358"/>
      <c r="AE147" s="358"/>
      <c r="AF147" s="417" t="s">
        <v>38</v>
      </c>
      <c r="AG147" s="419"/>
      <c r="AH147" s="420"/>
      <c r="AI147" s="420"/>
      <c r="AJ147" s="420"/>
      <c r="AK147" s="420"/>
      <c r="AL147" s="420"/>
      <c r="AM147" s="420"/>
      <c r="AN147" s="420"/>
      <c r="AO147" s="420"/>
      <c r="AP147" s="420"/>
      <c r="AQ147" s="421"/>
      <c r="AR147" s="406" t="s">
        <v>35</v>
      </c>
      <c r="AS147" s="86"/>
      <c r="AT147" s="86"/>
      <c r="AU147" s="143"/>
      <c r="AV147" s="144"/>
      <c r="AW147" s="595"/>
      <c r="AX147" s="596"/>
      <c r="AY147" s="596"/>
      <c r="AZ147" s="596"/>
      <c r="BA147" s="596"/>
      <c r="BB147" s="596"/>
      <c r="BC147" s="596"/>
      <c r="BD147" s="596"/>
      <c r="BE147" s="596"/>
      <c r="BF147" s="596"/>
      <c r="BG147" s="596"/>
      <c r="BH147" s="596"/>
      <c r="BI147" s="596"/>
      <c r="BJ147" s="596"/>
      <c r="BK147" s="596"/>
      <c r="BL147" s="596"/>
      <c r="BM147" s="596"/>
      <c r="BN147" s="596"/>
      <c r="BO147" s="596"/>
      <c r="BP147" s="596"/>
      <c r="BQ147" s="596"/>
      <c r="BR147" s="596"/>
      <c r="BS147" s="596"/>
      <c r="BT147" s="596"/>
      <c r="BU147" s="596"/>
      <c r="BV147" s="596"/>
      <c r="BW147" s="596"/>
      <c r="BX147" s="597"/>
    </row>
    <row r="148" spans="1:76" ht="8.1" customHeight="1" thickBot="1" x14ac:dyDescent="0.2">
      <c r="A148" s="414"/>
      <c r="B148" s="405"/>
      <c r="C148" s="405"/>
      <c r="D148" s="405"/>
      <c r="E148" s="405"/>
      <c r="F148" s="405"/>
      <c r="G148" s="405"/>
      <c r="H148" s="415"/>
      <c r="I148" s="373"/>
      <c r="J148" s="374"/>
      <c r="K148" s="381"/>
      <c r="L148" s="382"/>
      <c r="M148" s="382"/>
      <c r="N148" s="382"/>
      <c r="O148" s="382"/>
      <c r="P148" s="382"/>
      <c r="Q148" s="382"/>
      <c r="R148" s="382"/>
      <c r="S148" s="382"/>
      <c r="T148" s="382"/>
      <c r="U148" s="382"/>
      <c r="V148" s="382"/>
      <c r="W148" s="382"/>
      <c r="X148" s="382"/>
      <c r="Y148" s="382"/>
      <c r="Z148" s="383"/>
      <c r="AA148" s="373"/>
      <c r="AB148" s="374"/>
      <c r="AC148" s="404"/>
      <c r="AD148" s="405"/>
      <c r="AE148" s="405"/>
      <c r="AF148" s="418"/>
      <c r="AG148" s="422"/>
      <c r="AH148" s="423"/>
      <c r="AI148" s="423"/>
      <c r="AJ148" s="423"/>
      <c r="AK148" s="423"/>
      <c r="AL148" s="423"/>
      <c r="AM148" s="423"/>
      <c r="AN148" s="423"/>
      <c r="AO148" s="423"/>
      <c r="AP148" s="423"/>
      <c r="AQ148" s="424"/>
      <c r="AR148" s="407"/>
      <c r="AS148" s="401" t="b">
        <v>0</v>
      </c>
      <c r="AT148" s="402"/>
      <c r="AU148" s="403" t="b">
        <v>0</v>
      </c>
      <c r="AV148" s="402"/>
      <c r="AW148" s="598"/>
      <c r="AX148" s="599"/>
      <c r="AY148" s="599"/>
      <c r="AZ148" s="599"/>
      <c r="BA148" s="599"/>
      <c r="BB148" s="599"/>
      <c r="BC148" s="599"/>
      <c r="BD148" s="599"/>
      <c r="BE148" s="599"/>
      <c r="BF148" s="599"/>
      <c r="BG148" s="599"/>
      <c r="BH148" s="599"/>
      <c r="BI148" s="599"/>
      <c r="BJ148" s="599"/>
      <c r="BK148" s="599"/>
      <c r="BL148" s="599"/>
      <c r="BM148" s="599"/>
      <c r="BN148" s="599"/>
      <c r="BO148" s="599"/>
      <c r="BP148" s="599"/>
      <c r="BQ148" s="599"/>
      <c r="BR148" s="599"/>
      <c r="BS148" s="599"/>
      <c r="BT148" s="599"/>
      <c r="BU148" s="599"/>
      <c r="BV148" s="599"/>
      <c r="BW148" s="599"/>
      <c r="BX148" s="600"/>
    </row>
    <row r="149" spans="1:76" customFormat="1" ht="6" customHeight="1" x14ac:dyDescent="0.15">
      <c r="A149" s="146"/>
      <c r="B149" s="146"/>
      <c r="C149" s="146"/>
      <c r="D149" s="146"/>
      <c r="E149" s="146"/>
      <c r="F149" s="146"/>
      <c r="G149" s="146"/>
      <c r="H149" s="146"/>
      <c r="I149" s="146"/>
      <c r="J149" s="146"/>
      <c r="K149" s="21"/>
      <c r="L149" s="21"/>
      <c r="M149" s="21"/>
      <c r="N149" s="21"/>
      <c r="O149" s="21"/>
      <c r="P149" s="21"/>
      <c r="Q149" s="21"/>
      <c r="R149" s="21"/>
      <c r="S149" s="21"/>
      <c r="T149" s="21"/>
      <c r="U149" s="21"/>
      <c r="V149" s="21"/>
      <c r="W149" s="21"/>
      <c r="X149" s="21"/>
      <c r="Y149" s="21"/>
      <c r="Z149" s="21"/>
      <c r="AA149" s="146"/>
      <c r="AB149" s="146"/>
      <c r="AC149" s="147"/>
      <c r="AD149" s="147"/>
      <c r="AE149" s="147"/>
      <c r="AF149" s="155"/>
      <c r="AG149" s="156"/>
      <c r="AH149" s="156"/>
      <c r="AI149" s="156"/>
      <c r="AJ149" s="156"/>
      <c r="AK149" s="156"/>
      <c r="AL149" s="156"/>
      <c r="AM149" s="156"/>
      <c r="AN149" s="156"/>
      <c r="AO149" s="156"/>
      <c r="AP149" s="156"/>
      <c r="AQ149" s="156"/>
      <c r="AR149" s="146"/>
      <c r="AS149" s="157"/>
      <c r="AT149" s="157"/>
      <c r="AU149" s="157"/>
      <c r="AV149" s="157"/>
      <c r="AW149" s="158"/>
      <c r="AX149" s="158"/>
      <c r="AY149" s="158"/>
      <c r="AZ149" s="158"/>
      <c r="BA149" s="158"/>
      <c r="BB149" s="158"/>
      <c r="BC149" s="158"/>
      <c r="BD149" s="158"/>
      <c r="BE149" s="158"/>
      <c r="BF149" s="158"/>
      <c r="BG149" s="158"/>
      <c r="BH149" s="158"/>
      <c r="BI149" s="158"/>
      <c r="BJ149" s="158"/>
      <c r="BK149" s="158"/>
      <c r="BL149" s="158"/>
      <c r="BM149" s="158"/>
      <c r="BN149" s="158"/>
      <c r="BO149" s="158"/>
      <c r="BP149" s="158"/>
      <c r="BQ149" s="158"/>
      <c r="BR149" s="158"/>
      <c r="BS149" s="158"/>
      <c r="BT149" s="158"/>
      <c r="BU149" s="158"/>
      <c r="BV149" s="158"/>
      <c r="BW149" s="158"/>
      <c r="BX149" s="158"/>
    </row>
    <row r="150" spans="1:76" customFormat="1" ht="12.75" customHeight="1" x14ac:dyDescent="0.15">
      <c r="A150" s="146"/>
      <c r="B150" s="146"/>
      <c r="C150" s="146"/>
      <c r="D150" s="146"/>
      <c r="E150" s="146"/>
      <c r="F150" s="146"/>
      <c r="G150" s="146"/>
      <c r="H150" s="146"/>
      <c r="I150" s="146"/>
      <c r="J150" s="146"/>
      <c r="K150" s="21"/>
      <c r="L150" s="21"/>
      <c r="M150" s="21"/>
      <c r="N150" s="21"/>
      <c r="O150" s="21"/>
      <c r="P150" s="21"/>
      <c r="Q150" s="21"/>
      <c r="R150" s="21"/>
      <c r="S150" s="21"/>
      <c r="T150" s="21"/>
      <c r="U150" s="21"/>
      <c r="V150" s="21"/>
      <c r="W150" s="21"/>
      <c r="X150" s="21"/>
      <c r="Y150" s="21"/>
      <c r="Z150" s="21"/>
      <c r="AA150" s="146"/>
      <c r="AB150" s="146"/>
      <c r="AC150" s="147"/>
      <c r="AD150" s="147"/>
      <c r="AE150" s="147"/>
      <c r="AF150" s="155"/>
      <c r="AG150" s="156"/>
      <c r="AH150" s="156"/>
      <c r="AI150" s="156"/>
      <c r="AJ150" s="156"/>
      <c r="AK150" s="156"/>
      <c r="AL150" s="156"/>
      <c r="AM150" s="156"/>
      <c r="AN150" s="156"/>
      <c r="AO150" s="156"/>
      <c r="AP150" s="156"/>
      <c r="AQ150" s="156"/>
      <c r="AR150" s="146"/>
      <c r="AS150" s="157"/>
      <c r="AT150" s="157"/>
      <c r="AU150" s="157"/>
      <c r="AV150" s="157"/>
      <c r="AW150" s="159" t="s">
        <v>376</v>
      </c>
      <c r="AX150" s="158"/>
      <c r="AY150" s="158"/>
      <c r="AZ150" s="158"/>
      <c r="BA150" s="158"/>
      <c r="BB150" s="158"/>
      <c r="BC150" s="158"/>
      <c r="BD150" s="158"/>
      <c r="BE150" s="158"/>
      <c r="BF150" s="158"/>
      <c r="BG150" s="158"/>
      <c r="BH150" s="158"/>
      <c r="BI150" s="158"/>
      <c r="BJ150" s="158"/>
      <c r="BK150" s="158"/>
      <c r="BL150" s="158"/>
      <c r="BM150" s="158"/>
      <c r="BN150" s="158"/>
      <c r="BO150" s="158"/>
      <c r="BP150" s="158"/>
      <c r="BQ150" s="158"/>
      <c r="BR150" s="158"/>
      <c r="BS150" s="158"/>
      <c r="BT150" s="158"/>
      <c r="BU150" s="158"/>
      <c r="BV150" s="158"/>
      <c r="BW150" s="158"/>
      <c r="BX150" s="158"/>
    </row>
    <row r="151" spans="1:76" customFormat="1" ht="12.6" customHeight="1" x14ac:dyDescent="0.15">
      <c r="A151" s="618" t="s">
        <v>389</v>
      </c>
      <c r="B151" s="618"/>
      <c r="C151" s="618"/>
      <c r="D151" s="618"/>
      <c r="E151" s="618"/>
      <c r="F151" s="618"/>
      <c r="G151" s="618"/>
      <c r="H151" s="618"/>
      <c r="I151" s="618"/>
      <c r="J151" s="618"/>
      <c r="K151" s="618"/>
      <c r="L151" s="618"/>
      <c r="M151" s="618"/>
      <c r="N151" s="618"/>
      <c r="O151" s="618"/>
      <c r="P151" s="618"/>
      <c r="Q151" s="618"/>
      <c r="R151" s="618"/>
      <c r="S151" s="618"/>
      <c r="T151" s="618"/>
      <c r="U151" s="618"/>
      <c r="V151" s="618"/>
      <c r="W151" s="618"/>
      <c r="X151" s="618"/>
      <c r="Y151" s="618"/>
      <c r="Z151" s="618"/>
      <c r="AA151" s="618"/>
      <c r="AB151" s="618"/>
      <c r="AC151" s="618"/>
      <c r="AD151" s="618"/>
      <c r="AE151" s="618"/>
      <c r="AF151" s="618"/>
      <c r="AG151" s="618"/>
      <c r="AH151" s="618"/>
      <c r="AI151" s="618"/>
      <c r="AJ151" s="618"/>
      <c r="AK151" s="618"/>
      <c r="AL151" s="618"/>
      <c r="AM151" s="618"/>
      <c r="AN151" s="618"/>
      <c r="AO151" s="618"/>
      <c r="AP151" s="618"/>
      <c r="AQ151" s="618"/>
      <c r="AR151" s="618"/>
      <c r="AS151" s="618"/>
      <c r="AT151" s="157"/>
      <c r="AU151" s="157"/>
      <c r="AV151" s="157"/>
      <c r="AW151" s="619" t="s">
        <v>392</v>
      </c>
      <c r="AX151" s="620"/>
      <c r="AY151" s="620"/>
      <c r="AZ151" s="620"/>
      <c r="BA151" s="620"/>
      <c r="BB151" s="620"/>
      <c r="BC151" s="621"/>
      <c r="BD151" s="619" t="s">
        <v>393</v>
      </c>
      <c r="BE151" s="620"/>
      <c r="BF151" s="620"/>
      <c r="BG151" s="620"/>
      <c r="BH151" s="620"/>
      <c r="BI151" s="621"/>
      <c r="BJ151" s="619" t="s">
        <v>394</v>
      </c>
      <c r="BK151" s="620"/>
      <c r="BL151" s="620"/>
      <c r="BM151" s="620"/>
      <c r="BN151" s="620"/>
      <c r="BO151" s="621"/>
      <c r="BP151" s="158"/>
      <c r="BQ151" s="158"/>
      <c r="BR151" s="158"/>
      <c r="BS151" s="158"/>
      <c r="BT151" s="158"/>
      <c r="BU151" s="158"/>
      <c r="BV151" s="158"/>
      <c r="BW151" s="158"/>
      <c r="BX151" s="158"/>
    </row>
    <row r="152" spans="1:76" customFormat="1" ht="12.6" customHeight="1" x14ac:dyDescent="0.15">
      <c r="A152" s="337"/>
      <c r="B152" s="338"/>
      <c r="C152" s="357" t="s">
        <v>377</v>
      </c>
      <c r="D152" s="358"/>
      <c r="E152" s="358"/>
      <c r="F152" s="358"/>
      <c r="G152" s="358"/>
      <c r="H152" s="358"/>
      <c r="I152" s="358"/>
      <c r="J152" s="358"/>
      <c r="K152" s="358"/>
      <c r="L152" s="358"/>
      <c r="M152" s="358"/>
      <c r="N152" s="358"/>
      <c r="O152" s="359"/>
      <c r="P152" s="337"/>
      <c r="Q152" s="338"/>
      <c r="R152" s="628" t="s">
        <v>378</v>
      </c>
      <c r="S152" s="217"/>
      <c r="T152" s="217"/>
      <c r="U152" s="217"/>
      <c r="V152" s="217"/>
      <c r="W152" s="217"/>
      <c r="X152" s="217"/>
      <c r="Y152" s="217"/>
      <c r="Z152" s="217"/>
      <c r="AA152" s="217"/>
      <c r="AB152" s="217"/>
      <c r="AC152" s="217"/>
      <c r="AD152" s="218"/>
      <c r="AE152" s="337"/>
      <c r="AF152" s="338"/>
      <c r="AG152" s="630" t="s">
        <v>379</v>
      </c>
      <c r="AH152" s="217"/>
      <c r="AI152" s="217"/>
      <c r="AJ152" s="217"/>
      <c r="AK152" s="217"/>
      <c r="AL152" s="217"/>
      <c r="AM152" s="217"/>
      <c r="AN152" s="217"/>
      <c r="AO152" s="217"/>
      <c r="AP152" s="217"/>
      <c r="AQ152" s="217"/>
      <c r="AR152" s="217"/>
      <c r="AS152" s="218"/>
      <c r="AT152" s="157"/>
      <c r="AU152" s="157"/>
      <c r="AV152" s="157"/>
      <c r="AW152" s="622"/>
      <c r="AX152" s="623"/>
      <c r="AY152" s="623"/>
      <c r="AZ152" s="623"/>
      <c r="BA152" s="623"/>
      <c r="BB152" s="623"/>
      <c r="BC152" s="624"/>
      <c r="BD152" s="622"/>
      <c r="BE152" s="623"/>
      <c r="BF152" s="623"/>
      <c r="BG152" s="623"/>
      <c r="BH152" s="623"/>
      <c r="BI152" s="624"/>
      <c r="BJ152" s="622"/>
      <c r="BK152" s="623"/>
      <c r="BL152" s="623"/>
      <c r="BM152" s="623"/>
      <c r="BN152" s="623"/>
      <c r="BO152" s="624"/>
      <c r="BP152" s="158"/>
      <c r="BQ152" s="158"/>
      <c r="BR152" s="158"/>
      <c r="BS152" s="158"/>
      <c r="BT152" s="158"/>
      <c r="BU152" s="158"/>
      <c r="BV152" s="158"/>
      <c r="BW152" s="158"/>
      <c r="BX152" s="158"/>
    </row>
    <row r="153" spans="1:76" customFormat="1" ht="12.6" customHeight="1" x14ac:dyDescent="0.15">
      <c r="A153" s="339"/>
      <c r="B153" s="340"/>
      <c r="C153" s="360"/>
      <c r="D153" s="361"/>
      <c r="E153" s="361"/>
      <c r="F153" s="361"/>
      <c r="G153" s="361"/>
      <c r="H153" s="361"/>
      <c r="I153" s="361"/>
      <c r="J153" s="361"/>
      <c r="K153" s="361"/>
      <c r="L153" s="361"/>
      <c r="M153" s="361"/>
      <c r="N153" s="361"/>
      <c r="O153" s="362"/>
      <c r="P153" s="339"/>
      <c r="Q153" s="340"/>
      <c r="R153" s="629"/>
      <c r="S153" s="219"/>
      <c r="T153" s="219"/>
      <c r="U153" s="219"/>
      <c r="V153" s="219"/>
      <c r="W153" s="219"/>
      <c r="X153" s="219"/>
      <c r="Y153" s="219"/>
      <c r="Z153" s="219"/>
      <c r="AA153" s="219"/>
      <c r="AB153" s="219"/>
      <c r="AC153" s="219"/>
      <c r="AD153" s="220"/>
      <c r="AE153" s="339"/>
      <c r="AF153" s="340"/>
      <c r="AG153" s="629"/>
      <c r="AH153" s="219"/>
      <c r="AI153" s="219"/>
      <c r="AJ153" s="219"/>
      <c r="AK153" s="219"/>
      <c r="AL153" s="219"/>
      <c r="AM153" s="219"/>
      <c r="AN153" s="219"/>
      <c r="AO153" s="219"/>
      <c r="AP153" s="219"/>
      <c r="AQ153" s="219"/>
      <c r="AR153" s="219"/>
      <c r="AS153" s="220"/>
      <c r="AT153" s="157"/>
      <c r="AU153" s="161">
        <v>0</v>
      </c>
      <c r="AV153" s="157"/>
      <c r="AW153" s="622"/>
      <c r="AX153" s="623"/>
      <c r="AY153" s="623"/>
      <c r="AZ153" s="623"/>
      <c r="BA153" s="623"/>
      <c r="BB153" s="623"/>
      <c r="BC153" s="624"/>
      <c r="BD153" s="622"/>
      <c r="BE153" s="623"/>
      <c r="BF153" s="623"/>
      <c r="BG153" s="623"/>
      <c r="BH153" s="623"/>
      <c r="BI153" s="624"/>
      <c r="BJ153" s="622"/>
      <c r="BK153" s="623"/>
      <c r="BL153" s="623"/>
      <c r="BM153" s="623"/>
      <c r="BN153" s="623"/>
      <c r="BO153" s="624"/>
      <c r="BP153" s="158"/>
      <c r="BQ153" s="158"/>
      <c r="BR153" s="158"/>
      <c r="BS153" s="158"/>
      <c r="BT153" s="158"/>
      <c r="BU153" s="158"/>
      <c r="BV153" s="158"/>
      <c r="BW153" s="158"/>
      <c r="BX153" s="158"/>
    </row>
    <row r="154" spans="1:76" customFormat="1" ht="12.6" customHeight="1" x14ac:dyDescent="0.15">
      <c r="A154" s="146"/>
      <c r="B154" s="146"/>
      <c r="C154" s="146"/>
      <c r="D154" s="146"/>
      <c r="E154" s="146"/>
      <c r="F154" s="146"/>
      <c r="G154" s="146"/>
      <c r="H154" s="146"/>
      <c r="I154" s="146"/>
      <c r="J154" s="146"/>
      <c r="K154" s="21"/>
      <c r="L154" s="21"/>
      <c r="M154" s="21"/>
      <c r="N154" s="21"/>
      <c r="O154" s="21"/>
      <c r="P154" s="21"/>
      <c r="Q154" s="21"/>
      <c r="R154" s="21"/>
      <c r="S154" s="21"/>
      <c r="T154" s="21"/>
      <c r="U154" s="21"/>
      <c r="V154" s="21"/>
      <c r="W154" s="21"/>
      <c r="X154" s="21"/>
      <c r="Y154" s="21"/>
      <c r="Z154" s="21"/>
      <c r="AA154" s="146"/>
      <c r="AB154" s="146"/>
      <c r="AC154" s="147"/>
      <c r="AD154" s="147"/>
      <c r="AE154" s="147"/>
      <c r="AF154" s="155"/>
      <c r="AG154" s="156"/>
      <c r="AH154" s="631" t="s">
        <v>391</v>
      </c>
      <c r="AI154" s="631"/>
      <c r="AJ154" s="631"/>
      <c r="AK154" s="631"/>
      <c r="AL154" s="631"/>
      <c r="AM154" s="631"/>
      <c r="AN154" s="631"/>
      <c r="AO154" s="631"/>
      <c r="AP154" s="631"/>
      <c r="AQ154" s="631"/>
      <c r="AR154" s="631"/>
      <c r="AS154" s="631"/>
      <c r="AT154" s="157"/>
      <c r="AU154" s="157"/>
      <c r="AV154" s="157"/>
      <c r="AW154" s="622"/>
      <c r="AX154" s="623"/>
      <c r="AY154" s="623"/>
      <c r="AZ154" s="623"/>
      <c r="BA154" s="623"/>
      <c r="BB154" s="623"/>
      <c r="BC154" s="624"/>
      <c r="BD154" s="622"/>
      <c r="BE154" s="623"/>
      <c r="BF154" s="623"/>
      <c r="BG154" s="623"/>
      <c r="BH154" s="623"/>
      <c r="BI154" s="624"/>
      <c r="BJ154" s="622"/>
      <c r="BK154" s="623"/>
      <c r="BL154" s="623"/>
      <c r="BM154" s="623"/>
      <c r="BN154" s="623"/>
      <c r="BO154" s="624"/>
      <c r="BP154" s="158"/>
      <c r="BQ154" s="158"/>
      <c r="BR154" s="158"/>
      <c r="BS154" s="158"/>
      <c r="BT154" s="158"/>
      <c r="BU154" s="158"/>
      <c r="BV154" s="158"/>
      <c r="BW154" s="158"/>
      <c r="BX154" s="158"/>
    </row>
    <row r="155" spans="1:76" customFormat="1" ht="12.6" customHeight="1" x14ac:dyDescent="0.15">
      <c r="A155" s="146"/>
      <c r="B155" s="146"/>
      <c r="C155" s="146"/>
      <c r="D155" s="146"/>
      <c r="E155" s="146"/>
      <c r="F155" s="146"/>
      <c r="G155" s="146"/>
      <c r="H155" s="146"/>
      <c r="I155" s="146"/>
      <c r="J155" s="146"/>
      <c r="K155" s="21"/>
      <c r="L155" s="21"/>
      <c r="M155" s="21"/>
      <c r="N155" s="21"/>
      <c r="O155" s="21"/>
      <c r="P155" s="21"/>
      <c r="Q155" s="21"/>
      <c r="R155" s="21"/>
      <c r="S155" s="21"/>
      <c r="T155" s="21"/>
      <c r="U155" s="21"/>
      <c r="V155" s="21"/>
      <c r="W155" s="21"/>
      <c r="X155" s="21"/>
      <c r="Y155" s="21"/>
      <c r="Z155" s="21"/>
      <c r="AA155" s="146"/>
      <c r="AB155" s="146"/>
      <c r="AC155" s="147"/>
      <c r="AD155" s="147"/>
      <c r="AE155" s="147"/>
      <c r="AF155" s="155"/>
      <c r="AG155" s="156"/>
      <c r="AH155" s="632"/>
      <c r="AI155" s="632"/>
      <c r="AJ155" s="632"/>
      <c r="AK155" s="632"/>
      <c r="AL155" s="632"/>
      <c r="AM155" s="632"/>
      <c r="AN155" s="632"/>
      <c r="AO155" s="632"/>
      <c r="AP155" s="632"/>
      <c r="AQ155" s="632"/>
      <c r="AR155" s="632"/>
      <c r="AS155" s="632"/>
      <c r="AT155" s="157"/>
      <c r="AU155" s="157"/>
      <c r="AV155" s="157"/>
      <c r="AW155" s="622"/>
      <c r="AX155" s="623"/>
      <c r="AY155" s="623"/>
      <c r="AZ155" s="623"/>
      <c r="BA155" s="623"/>
      <c r="BB155" s="623"/>
      <c r="BC155" s="624"/>
      <c r="BD155" s="625"/>
      <c r="BE155" s="626"/>
      <c r="BF155" s="626"/>
      <c r="BG155" s="626"/>
      <c r="BH155" s="626"/>
      <c r="BI155" s="627"/>
      <c r="BJ155" s="625"/>
      <c r="BK155" s="626"/>
      <c r="BL155" s="626"/>
      <c r="BM155" s="626"/>
      <c r="BN155" s="626"/>
      <c r="BO155" s="627"/>
      <c r="BP155" s="158"/>
      <c r="BQ155" s="158"/>
      <c r="BR155" s="158"/>
      <c r="BS155" s="158"/>
      <c r="BT155" s="158"/>
      <c r="BU155" s="158"/>
      <c r="BV155" s="158"/>
      <c r="BW155" s="158"/>
      <c r="BX155" s="158"/>
    </row>
    <row r="156" spans="1:76" customFormat="1" ht="12.6" customHeight="1" x14ac:dyDescent="0.15">
      <c r="A156" s="146"/>
      <c r="B156" s="146"/>
      <c r="C156" s="146"/>
      <c r="D156" s="146"/>
      <c r="E156" s="146"/>
      <c r="F156" s="146"/>
      <c r="G156" s="146"/>
      <c r="H156" s="146"/>
      <c r="I156" s="146"/>
      <c r="J156" s="146"/>
      <c r="K156" s="21"/>
      <c r="L156" s="21"/>
      <c r="M156" s="21"/>
      <c r="N156" s="21"/>
      <c r="O156" s="21"/>
      <c r="P156" s="21"/>
      <c r="Q156" s="21"/>
      <c r="R156" s="21"/>
      <c r="S156" s="21"/>
      <c r="T156" s="21"/>
      <c r="U156" s="21"/>
      <c r="V156" s="21"/>
      <c r="W156" s="21"/>
      <c r="X156" s="21"/>
      <c r="Y156" s="21"/>
      <c r="Z156" s="21"/>
      <c r="AA156" s="146"/>
      <c r="AB156" s="146"/>
      <c r="AC156" s="147"/>
      <c r="AD156" s="147"/>
      <c r="AE156" s="147"/>
      <c r="AF156" s="155"/>
      <c r="AG156" s="156"/>
      <c r="AH156" s="633"/>
      <c r="AI156" s="633"/>
      <c r="AJ156" s="633"/>
      <c r="AK156" s="633"/>
      <c r="AL156" s="633"/>
      <c r="AM156" s="633"/>
      <c r="AN156" s="633"/>
      <c r="AO156" s="633"/>
      <c r="AP156" s="633"/>
      <c r="AQ156" s="633"/>
      <c r="AR156" s="633"/>
      <c r="AS156" s="633"/>
      <c r="AT156" s="157"/>
      <c r="AU156" s="157"/>
      <c r="AV156" s="157"/>
      <c r="AW156" s="625"/>
      <c r="AX156" s="626"/>
      <c r="AY156" s="626"/>
      <c r="AZ156" s="626"/>
      <c r="BA156" s="626"/>
      <c r="BB156" s="626"/>
      <c r="BC156" s="627"/>
      <c r="BD156" s="634" t="s">
        <v>343</v>
      </c>
      <c r="BE156" s="635"/>
      <c r="BF156" s="636"/>
      <c r="BG156" s="634" t="s">
        <v>344</v>
      </c>
      <c r="BH156" s="635"/>
      <c r="BI156" s="636"/>
      <c r="BJ156" s="634" t="s">
        <v>343</v>
      </c>
      <c r="BK156" s="635"/>
      <c r="BL156" s="636"/>
      <c r="BM156" s="634" t="s">
        <v>344</v>
      </c>
      <c r="BN156" s="635"/>
      <c r="BO156" s="636"/>
      <c r="BP156" s="158"/>
      <c r="BQ156" s="158"/>
      <c r="BR156" s="158"/>
      <c r="BS156" s="158"/>
      <c r="BT156" s="158"/>
      <c r="BU156" s="158"/>
      <c r="BV156" s="158"/>
      <c r="BW156" s="158"/>
      <c r="BX156" s="158"/>
    </row>
    <row r="157" spans="1:76" customFormat="1" ht="12.6" customHeight="1" x14ac:dyDescent="0.15">
      <c r="A157" s="618" t="s">
        <v>390</v>
      </c>
      <c r="B157" s="618"/>
      <c r="C157" s="618"/>
      <c r="D157" s="618"/>
      <c r="E157" s="618"/>
      <c r="F157" s="618"/>
      <c r="G157" s="618"/>
      <c r="H157" s="618"/>
      <c r="I157" s="618"/>
      <c r="J157" s="618"/>
      <c r="K157" s="618"/>
      <c r="L157" s="618"/>
      <c r="M157" s="618"/>
      <c r="N157" s="618"/>
      <c r="O157" s="618"/>
      <c r="P157" s="618"/>
      <c r="Q157" s="618"/>
      <c r="R157" s="618"/>
      <c r="S157" s="618"/>
      <c r="T157" s="618"/>
      <c r="U157" s="618"/>
      <c r="V157" s="618"/>
      <c r="W157" s="618"/>
      <c r="X157" s="618"/>
      <c r="Y157" s="618"/>
      <c r="Z157" s="618"/>
      <c r="AA157" s="618"/>
      <c r="AB157" s="618"/>
      <c r="AC157" s="618"/>
      <c r="AD157" s="618"/>
      <c r="AE157" s="618"/>
      <c r="AF157" s="618"/>
      <c r="AG157" s="618"/>
      <c r="AH157" s="618"/>
      <c r="AI157" s="618"/>
      <c r="AJ157" s="618"/>
      <c r="AK157" s="618"/>
      <c r="AL157" s="618"/>
      <c r="AM157" s="618"/>
      <c r="AN157" s="618"/>
      <c r="AO157" s="618"/>
      <c r="AP157" s="618"/>
      <c r="AQ157" s="618"/>
      <c r="AR157" s="618"/>
      <c r="AS157" s="618"/>
      <c r="AT157" s="157"/>
      <c r="AU157" s="157"/>
      <c r="AV157" s="157"/>
      <c r="AW157" s="230">
        <v>0</v>
      </c>
      <c r="AX157" s="231"/>
      <c r="AY157" s="231"/>
      <c r="AZ157" s="231"/>
      <c r="BA157" s="231"/>
      <c r="BB157" s="637"/>
      <c r="BC157" s="639" t="s">
        <v>25</v>
      </c>
      <c r="BD157" s="337"/>
      <c r="BE157" s="641"/>
      <c r="BF157" s="338"/>
      <c r="BG157" s="337"/>
      <c r="BH157" s="641"/>
      <c r="BI157" s="338"/>
      <c r="BJ157" s="337"/>
      <c r="BK157" s="641"/>
      <c r="BL157" s="338"/>
      <c r="BM157" s="337"/>
      <c r="BN157" s="641"/>
      <c r="BO157" s="338"/>
      <c r="BP157" s="158"/>
      <c r="BQ157" s="158"/>
      <c r="BR157" s="158"/>
      <c r="BS157" s="158"/>
      <c r="BT157" s="158"/>
      <c r="BU157" s="158"/>
      <c r="BV157" s="158"/>
      <c r="BW157" s="158"/>
      <c r="BX157" s="158"/>
    </row>
    <row r="158" spans="1:76" customFormat="1" ht="12.6" customHeight="1" x14ac:dyDescent="0.15">
      <c r="A158" s="283" t="s">
        <v>380</v>
      </c>
      <c r="B158" s="284"/>
      <c r="C158" s="284"/>
      <c r="D158" s="284"/>
      <c r="E158" s="285"/>
      <c r="F158" s="283" t="s">
        <v>381</v>
      </c>
      <c r="G158" s="284"/>
      <c r="H158" s="284"/>
      <c r="I158" s="284"/>
      <c r="J158" s="285"/>
      <c r="K158" s="283" t="s">
        <v>156</v>
      </c>
      <c r="L158" s="284"/>
      <c r="M158" s="284"/>
      <c r="N158" s="284"/>
      <c r="O158" s="285"/>
      <c r="P158" s="283" t="s">
        <v>382</v>
      </c>
      <c r="Q158" s="284"/>
      <c r="R158" s="284"/>
      <c r="S158" s="284"/>
      <c r="T158" s="285"/>
      <c r="U158" s="283" t="s">
        <v>383</v>
      </c>
      <c r="V158" s="284"/>
      <c r="W158" s="284"/>
      <c r="X158" s="284"/>
      <c r="Y158" s="285"/>
      <c r="Z158" s="283" t="s">
        <v>384</v>
      </c>
      <c r="AA158" s="284"/>
      <c r="AB158" s="284"/>
      <c r="AC158" s="284"/>
      <c r="AD158" s="285"/>
      <c r="AE158" s="283" t="s">
        <v>385</v>
      </c>
      <c r="AF158" s="284"/>
      <c r="AG158" s="284"/>
      <c r="AH158" s="284"/>
      <c r="AI158" s="285"/>
      <c r="AJ158" s="283" t="s">
        <v>123</v>
      </c>
      <c r="AK158" s="284"/>
      <c r="AL158" s="284"/>
      <c r="AM158" s="284"/>
      <c r="AN158" s="285"/>
      <c r="AO158" s="283" t="s">
        <v>386</v>
      </c>
      <c r="AP158" s="284"/>
      <c r="AQ158" s="284"/>
      <c r="AR158" s="284"/>
      <c r="AS158" s="285"/>
      <c r="AT158" s="157"/>
      <c r="AU158" s="157"/>
      <c r="AV158" s="157"/>
      <c r="AW158" s="232"/>
      <c r="AX158" s="233"/>
      <c r="AY158" s="233"/>
      <c r="AZ158" s="233"/>
      <c r="BA158" s="233"/>
      <c r="BB158" s="638"/>
      <c r="BC158" s="640"/>
      <c r="BD158" s="339"/>
      <c r="BE158" s="642"/>
      <c r="BF158" s="340"/>
      <c r="BG158" s="339"/>
      <c r="BH158" s="642"/>
      <c r="BI158" s="340"/>
      <c r="BJ158" s="339"/>
      <c r="BK158" s="642"/>
      <c r="BL158" s="340"/>
      <c r="BM158" s="339"/>
      <c r="BN158" s="642"/>
      <c r="BO158" s="340"/>
      <c r="BP158" s="158"/>
      <c r="BQ158" s="158"/>
      <c r="BR158" s="158"/>
      <c r="BS158" s="158"/>
      <c r="BT158" s="158"/>
      <c r="BU158" s="158"/>
      <c r="BV158" s="158"/>
      <c r="BW158" s="158"/>
      <c r="BX158" s="158"/>
    </row>
    <row r="159" spans="1:76" customFormat="1" ht="12.6" customHeight="1" x14ac:dyDescent="0.15">
      <c r="A159" s="286"/>
      <c r="B159" s="287"/>
      <c r="C159" s="287"/>
      <c r="D159" s="287"/>
      <c r="E159" s="288"/>
      <c r="F159" s="286"/>
      <c r="G159" s="287"/>
      <c r="H159" s="287"/>
      <c r="I159" s="287"/>
      <c r="J159" s="288"/>
      <c r="K159" s="286"/>
      <c r="L159" s="287"/>
      <c r="M159" s="287"/>
      <c r="N159" s="287"/>
      <c r="O159" s="288"/>
      <c r="P159" s="286"/>
      <c r="Q159" s="287"/>
      <c r="R159" s="287"/>
      <c r="S159" s="287"/>
      <c r="T159" s="288"/>
      <c r="U159" s="286"/>
      <c r="V159" s="287"/>
      <c r="W159" s="287"/>
      <c r="X159" s="287"/>
      <c r="Y159" s="288"/>
      <c r="Z159" s="286"/>
      <c r="AA159" s="287"/>
      <c r="AB159" s="287"/>
      <c r="AC159" s="287"/>
      <c r="AD159" s="288"/>
      <c r="AE159" s="286"/>
      <c r="AF159" s="287"/>
      <c r="AG159" s="287"/>
      <c r="AH159" s="287"/>
      <c r="AI159" s="288"/>
      <c r="AJ159" s="286"/>
      <c r="AK159" s="287"/>
      <c r="AL159" s="287"/>
      <c r="AM159" s="287"/>
      <c r="AN159" s="288"/>
      <c r="AO159" s="286"/>
      <c r="AP159" s="287"/>
      <c r="AQ159" s="287"/>
      <c r="AR159" s="287"/>
      <c r="AS159" s="288"/>
      <c r="AT159" s="157"/>
      <c r="AU159" s="157"/>
      <c r="AV159" s="157"/>
      <c r="AW159" s="162"/>
      <c r="AX159" s="162"/>
      <c r="AY159" s="162"/>
      <c r="AZ159" s="162"/>
      <c r="BA159" s="162"/>
      <c r="BB159" s="162"/>
      <c r="BC159" s="162"/>
      <c r="BD159" s="163"/>
      <c r="BE159" s="164"/>
      <c r="BF159" s="164"/>
      <c r="BG159" s="164"/>
      <c r="BH159" s="164"/>
      <c r="BI159" s="164"/>
      <c r="BJ159" s="162"/>
      <c r="BK159" s="165"/>
      <c r="BL159" s="165"/>
      <c r="BM159" s="165"/>
      <c r="BN159" s="165"/>
      <c r="BO159" s="165"/>
      <c r="BP159" s="158"/>
      <c r="BQ159" s="158"/>
      <c r="BR159" s="158"/>
      <c r="BS159" s="158"/>
      <c r="BT159" s="158"/>
      <c r="BU159" s="158"/>
      <c r="BV159" s="158"/>
      <c r="BW159" s="158"/>
      <c r="BX159" s="158"/>
    </row>
    <row r="160" spans="1:76" customFormat="1" ht="12.6" customHeight="1" x14ac:dyDescent="0.15">
      <c r="A160" s="550"/>
      <c r="B160" s="550"/>
      <c r="C160" s="550"/>
      <c r="D160" s="550"/>
      <c r="E160" s="550"/>
      <c r="F160" s="550"/>
      <c r="G160" s="550"/>
      <c r="H160" s="550"/>
      <c r="I160" s="550"/>
      <c r="J160" s="550"/>
      <c r="K160" s="550"/>
      <c r="L160" s="550"/>
      <c r="M160" s="550"/>
      <c r="N160" s="550"/>
      <c r="O160" s="550"/>
      <c r="P160" s="550"/>
      <c r="Q160" s="550"/>
      <c r="R160" s="550"/>
      <c r="S160" s="550"/>
      <c r="T160" s="550"/>
      <c r="U160" s="550"/>
      <c r="V160" s="550"/>
      <c r="W160" s="550"/>
      <c r="X160" s="550"/>
      <c r="Y160" s="550"/>
      <c r="Z160" s="550"/>
      <c r="AA160" s="550"/>
      <c r="AB160" s="550"/>
      <c r="AC160" s="550"/>
      <c r="AD160" s="550"/>
      <c r="AE160" s="550"/>
      <c r="AF160" s="550"/>
      <c r="AG160" s="550"/>
      <c r="AH160" s="550"/>
      <c r="AI160" s="550"/>
      <c r="AJ160" s="550"/>
      <c r="AK160" s="550"/>
      <c r="AL160" s="550"/>
      <c r="AM160" s="550"/>
      <c r="AN160" s="550"/>
      <c r="AO160" s="550"/>
      <c r="AP160" s="550"/>
      <c r="AQ160" s="550"/>
      <c r="AR160" s="550"/>
      <c r="AS160" s="550"/>
      <c r="AT160" s="157"/>
      <c r="AU160" s="157">
        <v>3</v>
      </c>
      <c r="AV160" s="157"/>
      <c r="AW160" s="166"/>
      <c r="AX160" s="166"/>
      <c r="AY160" s="166"/>
      <c r="AZ160" s="166"/>
      <c r="BA160" s="166"/>
      <c r="BB160" s="166"/>
      <c r="BC160" s="166"/>
      <c r="BD160" s="173">
        <v>0</v>
      </c>
      <c r="BE160" s="167"/>
      <c r="BF160" s="167"/>
      <c r="BG160" s="167"/>
      <c r="BH160" s="167"/>
      <c r="BI160" s="167"/>
      <c r="BJ160" s="173">
        <v>0</v>
      </c>
      <c r="BK160" s="168"/>
      <c r="BL160" s="168"/>
      <c r="BM160" s="168"/>
      <c r="BN160" s="168"/>
      <c r="BO160" s="168"/>
      <c r="BP160" s="158"/>
      <c r="BQ160" s="158"/>
      <c r="BR160" s="158"/>
      <c r="BS160" s="158"/>
      <c r="BT160" s="158"/>
      <c r="BU160" s="158"/>
      <c r="BV160" s="158"/>
      <c r="BW160" s="158"/>
      <c r="BX160" s="158"/>
    </row>
    <row r="161" customFormat="1" ht="6.75" customHeight="1" x14ac:dyDescent="0.15"/>
    <row r="162" ht="12.6" customHeight="1" x14ac:dyDescent="0.15"/>
    <row r="163" ht="12.6" customHeight="1" x14ac:dyDescent="0.15"/>
    <row r="164" ht="12.6" customHeight="1" x14ac:dyDescent="0.15"/>
    <row r="165" ht="12.6" customHeight="1" x14ac:dyDescent="0.15"/>
    <row r="166" ht="12.6" customHeight="1" x14ac:dyDescent="0.15"/>
    <row r="167" ht="12.6" customHeight="1" x14ac:dyDescent="0.15"/>
    <row r="168" ht="12.6" customHeight="1" x14ac:dyDescent="0.15"/>
    <row r="169" ht="12.6" customHeight="1" x14ac:dyDescent="0.15"/>
    <row r="170" ht="12.6" customHeight="1" x14ac:dyDescent="0.15"/>
    <row r="171" ht="12.6" customHeight="1" x14ac:dyDescent="0.15"/>
    <row r="172" ht="12.6" customHeight="1" x14ac:dyDescent="0.15"/>
    <row r="173" ht="12.6" customHeight="1" x14ac:dyDescent="0.15"/>
    <row r="174" ht="12.6" customHeight="1" x14ac:dyDescent="0.15"/>
    <row r="175" ht="12.6" customHeight="1" x14ac:dyDescent="0.15"/>
    <row r="176" ht="12.6" customHeight="1" x14ac:dyDescent="0.15"/>
    <row r="177" ht="12.6" customHeight="1" x14ac:dyDescent="0.15"/>
    <row r="178" ht="12.6" customHeight="1" x14ac:dyDescent="0.15"/>
    <row r="179" ht="12.6" customHeight="1" x14ac:dyDescent="0.15"/>
    <row r="180" ht="12.6" customHeight="1" x14ac:dyDescent="0.15"/>
    <row r="181" ht="12.6" customHeight="1" x14ac:dyDescent="0.15"/>
    <row r="182" ht="12.6" customHeight="1" x14ac:dyDescent="0.15"/>
    <row r="183" ht="12.6" customHeight="1" x14ac:dyDescent="0.15"/>
    <row r="184" ht="12.6" customHeight="1" x14ac:dyDescent="0.15"/>
    <row r="185" ht="12.6" customHeight="1" x14ac:dyDescent="0.15"/>
    <row r="186" ht="12.6" customHeight="1" x14ac:dyDescent="0.15"/>
    <row r="187" ht="12.6" customHeight="1" x14ac:dyDescent="0.15"/>
    <row r="188" ht="12.6" customHeight="1" x14ac:dyDescent="0.15"/>
    <row r="189" ht="12.6" customHeight="1" x14ac:dyDescent="0.15"/>
    <row r="190" ht="12.6" customHeight="1" x14ac:dyDescent="0.15"/>
    <row r="191" ht="12.6" customHeight="1" x14ac:dyDescent="0.15"/>
    <row r="192" ht="12.6" customHeight="1" x14ac:dyDescent="0.15"/>
    <row r="193" ht="12.6" customHeight="1" x14ac:dyDescent="0.15"/>
    <row r="194" ht="12.6" customHeight="1" x14ac:dyDescent="0.15"/>
    <row r="195" ht="12.6" customHeight="1" x14ac:dyDescent="0.15"/>
    <row r="196" ht="12.6" customHeight="1" x14ac:dyDescent="0.15"/>
    <row r="197" ht="12.6" customHeight="1" x14ac:dyDescent="0.15"/>
    <row r="198" ht="12.6" customHeight="1" x14ac:dyDescent="0.15"/>
    <row r="199" ht="12.6" customHeight="1" x14ac:dyDescent="0.15"/>
    <row r="200" ht="12.6" customHeight="1" x14ac:dyDescent="0.15"/>
    <row r="201" ht="12.6" customHeight="1" x14ac:dyDescent="0.15"/>
    <row r="202" ht="12.6" customHeight="1" x14ac:dyDescent="0.15"/>
    <row r="203" ht="12.6" customHeight="1" x14ac:dyDescent="0.15"/>
    <row r="204" ht="12.6" customHeight="1" x14ac:dyDescent="0.15"/>
    <row r="205" ht="12.6" customHeight="1" x14ac:dyDescent="0.15"/>
    <row r="206" ht="12.6" customHeight="1" x14ac:dyDescent="0.15"/>
    <row r="207" ht="12.6" customHeight="1" x14ac:dyDescent="0.15"/>
    <row r="208" ht="12.6" customHeight="1" x14ac:dyDescent="0.15"/>
    <row r="209" ht="12.6" customHeight="1" x14ac:dyDescent="0.15"/>
    <row r="210" ht="12.6" customHeight="1" x14ac:dyDescent="0.15"/>
    <row r="211" ht="12.6" customHeight="1" x14ac:dyDescent="0.15"/>
    <row r="212" ht="12.6" customHeight="1" x14ac:dyDescent="0.15"/>
    <row r="213" ht="12.6" customHeight="1" x14ac:dyDescent="0.15"/>
    <row r="214" ht="12.6" customHeight="1" x14ac:dyDescent="0.15"/>
    <row r="215" ht="12.6" customHeight="1" x14ac:dyDescent="0.15"/>
    <row r="216" ht="12.6" customHeight="1" x14ac:dyDescent="0.15"/>
    <row r="217" ht="12.6" customHeight="1" x14ac:dyDescent="0.15"/>
    <row r="218" ht="12.6" customHeight="1" x14ac:dyDescent="0.15"/>
    <row r="219" ht="12.6" customHeight="1" x14ac:dyDescent="0.15"/>
    <row r="220" ht="12.6" customHeight="1" x14ac:dyDescent="0.15"/>
    <row r="221" ht="12.6" customHeight="1" x14ac:dyDescent="0.15"/>
    <row r="222" ht="12.6" customHeight="1" x14ac:dyDescent="0.15"/>
    <row r="223" ht="12.6" customHeight="1" x14ac:dyDescent="0.15"/>
    <row r="224" ht="12.6" customHeight="1" x14ac:dyDescent="0.15"/>
    <row r="225" ht="12.6" customHeight="1" x14ac:dyDescent="0.15"/>
    <row r="226" ht="12.6" customHeight="1" x14ac:dyDescent="0.15"/>
    <row r="227" ht="12.6" customHeight="1" x14ac:dyDescent="0.15"/>
    <row r="228" ht="12.6" customHeight="1" x14ac:dyDescent="0.15"/>
    <row r="229" ht="12.6" customHeight="1" x14ac:dyDescent="0.15"/>
    <row r="230" ht="12.6" customHeight="1" x14ac:dyDescent="0.15"/>
    <row r="231" ht="12.6" customHeight="1" x14ac:dyDescent="0.15"/>
    <row r="232" ht="12.6" customHeight="1" x14ac:dyDescent="0.15"/>
    <row r="233" ht="12.6" customHeight="1" x14ac:dyDescent="0.15"/>
    <row r="234" ht="12.6" customHeight="1" x14ac:dyDescent="0.15"/>
    <row r="235" ht="12.6" customHeight="1" x14ac:dyDescent="0.15"/>
    <row r="236" ht="12.6" customHeight="1" x14ac:dyDescent="0.15"/>
    <row r="237" ht="12.6" customHeight="1" x14ac:dyDescent="0.15"/>
    <row r="238" ht="12.6" customHeight="1" x14ac:dyDescent="0.15"/>
    <row r="239" ht="12.6" customHeight="1" x14ac:dyDescent="0.15"/>
    <row r="240" ht="12.6" customHeight="1" x14ac:dyDescent="0.15"/>
    <row r="241" ht="12.6" customHeight="1" x14ac:dyDescent="0.15"/>
    <row r="242" ht="12.6" customHeight="1" x14ac:dyDescent="0.15"/>
    <row r="243" ht="12.6" customHeight="1" x14ac:dyDescent="0.15"/>
    <row r="244" ht="12.6" customHeight="1" x14ac:dyDescent="0.15"/>
    <row r="245" ht="12.6" customHeight="1" x14ac:dyDescent="0.15"/>
    <row r="246" ht="12.6" customHeight="1" x14ac:dyDescent="0.15"/>
    <row r="247" ht="12.6" customHeight="1" x14ac:dyDescent="0.15"/>
    <row r="248" ht="12.6" customHeight="1" x14ac:dyDescent="0.15"/>
    <row r="249" ht="12.6" customHeight="1" x14ac:dyDescent="0.15"/>
    <row r="250" ht="12.6" customHeight="1" x14ac:dyDescent="0.15"/>
    <row r="251" ht="12.6" customHeight="1" x14ac:dyDescent="0.15"/>
    <row r="252" ht="12.6" customHeight="1" x14ac:dyDescent="0.15"/>
    <row r="253" ht="12.6" customHeight="1" x14ac:dyDescent="0.15"/>
    <row r="254" ht="12.6" customHeight="1" x14ac:dyDescent="0.15"/>
    <row r="255" ht="12.6" customHeight="1" x14ac:dyDescent="0.15"/>
    <row r="256" ht="12.6" customHeight="1" x14ac:dyDescent="0.15"/>
    <row r="257" ht="12.6" customHeight="1" x14ac:dyDescent="0.15"/>
    <row r="258" ht="12.6" customHeight="1" x14ac:dyDescent="0.15"/>
    <row r="259" ht="12.6" customHeight="1" x14ac:dyDescent="0.15"/>
    <row r="260" ht="12.6" customHeight="1" x14ac:dyDescent="0.15"/>
    <row r="261" ht="12.6" customHeight="1" x14ac:dyDescent="0.15"/>
    <row r="262" ht="12.6" customHeight="1" x14ac:dyDescent="0.15"/>
    <row r="263" ht="12.6" customHeight="1" x14ac:dyDescent="0.15"/>
    <row r="264" ht="12.6" customHeight="1" x14ac:dyDescent="0.15"/>
    <row r="265" ht="12.6" customHeight="1" x14ac:dyDescent="0.15"/>
    <row r="266" ht="12.6" customHeight="1" x14ac:dyDescent="0.15"/>
    <row r="267" ht="12.6" customHeight="1" x14ac:dyDescent="0.15"/>
    <row r="268" ht="12.6" customHeight="1" x14ac:dyDescent="0.15"/>
    <row r="269" ht="12.6" customHeight="1" x14ac:dyDescent="0.15"/>
    <row r="270" ht="12.6" customHeight="1" x14ac:dyDescent="0.15"/>
    <row r="271" ht="12.6" customHeight="1" x14ac:dyDescent="0.15"/>
    <row r="272" ht="12.6" customHeight="1" x14ac:dyDescent="0.15"/>
    <row r="273" ht="12.6" customHeight="1" x14ac:dyDescent="0.15"/>
    <row r="274" ht="12.6" customHeight="1" x14ac:dyDescent="0.15"/>
    <row r="275" ht="12.6" customHeight="1" x14ac:dyDescent="0.15"/>
    <row r="276" ht="12.6" customHeight="1" x14ac:dyDescent="0.15"/>
    <row r="277" ht="12.6" customHeight="1" x14ac:dyDescent="0.15"/>
    <row r="278" ht="12.6" customHeight="1" x14ac:dyDescent="0.15"/>
    <row r="279" ht="12.6" customHeight="1" x14ac:dyDescent="0.15"/>
    <row r="280" ht="12.6" customHeight="1" x14ac:dyDescent="0.15"/>
    <row r="281" ht="12.6" customHeight="1" x14ac:dyDescent="0.15"/>
    <row r="282" ht="12.6" customHeight="1" x14ac:dyDescent="0.15"/>
    <row r="283" ht="12.6" customHeight="1" x14ac:dyDescent="0.15"/>
    <row r="284" ht="12.6" customHeight="1" x14ac:dyDescent="0.15"/>
    <row r="285" ht="12.6" customHeight="1" x14ac:dyDescent="0.15"/>
    <row r="286" ht="12.6" customHeight="1" x14ac:dyDescent="0.15"/>
    <row r="287" ht="12.6" customHeight="1" x14ac:dyDescent="0.15"/>
    <row r="288" ht="12.6" customHeight="1" x14ac:dyDescent="0.15"/>
    <row r="289" ht="12.6" customHeight="1" x14ac:dyDescent="0.15"/>
    <row r="290" ht="12.6" customHeight="1" x14ac:dyDescent="0.15"/>
    <row r="291" ht="12.6" customHeight="1" x14ac:dyDescent="0.15"/>
    <row r="292" ht="12.6" customHeight="1" x14ac:dyDescent="0.15"/>
    <row r="293" ht="12.6" customHeight="1" x14ac:dyDescent="0.15"/>
    <row r="294" ht="12.6" customHeight="1" x14ac:dyDescent="0.15"/>
    <row r="295" ht="12.6" customHeight="1" x14ac:dyDescent="0.15"/>
    <row r="296" ht="12.6" customHeight="1" x14ac:dyDescent="0.15"/>
    <row r="297" ht="12.6" customHeight="1" x14ac:dyDescent="0.15"/>
    <row r="298" ht="12.6" customHeight="1" x14ac:dyDescent="0.15"/>
    <row r="299" ht="12.6" customHeight="1" x14ac:dyDescent="0.15"/>
    <row r="300" ht="12.6" customHeight="1" x14ac:dyDescent="0.15"/>
    <row r="301" ht="12.6" customHeight="1" x14ac:dyDescent="0.15"/>
    <row r="302" ht="12.6" customHeight="1" x14ac:dyDescent="0.15"/>
    <row r="303" ht="12.6" customHeight="1" x14ac:dyDescent="0.15"/>
    <row r="304" ht="12.6" customHeight="1" x14ac:dyDescent="0.15"/>
    <row r="305" ht="12.6" customHeight="1" x14ac:dyDescent="0.15"/>
    <row r="306" ht="12.6" customHeight="1" x14ac:dyDescent="0.15"/>
    <row r="307" ht="12.6" customHeight="1" x14ac:dyDescent="0.15"/>
    <row r="308" ht="12.6" customHeight="1" x14ac:dyDescent="0.15"/>
    <row r="309" ht="12.6" customHeight="1" x14ac:dyDescent="0.15"/>
    <row r="310" ht="12.6" customHeight="1" x14ac:dyDescent="0.15"/>
    <row r="311" ht="12.6" customHeight="1" x14ac:dyDescent="0.15"/>
    <row r="312" ht="12.6" customHeight="1" x14ac:dyDescent="0.15"/>
    <row r="313" ht="12.6" customHeight="1" x14ac:dyDescent="0.15"/>
    <row r="314" ht="12.6" customHeight="1" x14ac:dyDescent="0.15"/>
    <row r="315" ht="12.6" customHeight="1" x14ac:dyDescent="0.15"/>
    <row r="316" ht="12.6" customHeight="1" x14ac:dyDescent="0.15"/>
    <row r="317" ht="12.6" customHeight="1" x14ac:dyDescent="0.15"/>
    <row r="318" ht="12.6" customHeight="1" x14ac:dyDescent="0.15"/>
    <row r="319" ht="12.6" customHeight="1" x14ac:dyDescent="0.15"/>
    <row r="320" ht="12.6" customHeight="1" x14ac:dyDescent="0.15"/>
    <row r="321" ht="12.6" customHeight="1" x14ac:dyDescent="0.15"/>
    <row r="322" ht="12.6" customHeight="1" x14ac:dyDescent="0.15"/>
    <row r="323" ht="12.6" customHeight="1" x14ac:dyDescent="0.15"/>
    <row r="324" ht="12.6" customHeight="1" x14ac:dyDescent="0.15"/>
    <row r="325" ht="12.6" customHeight="1" x14ac:dyDescent="0.15"/>
    <row r="326" ht="12.6" customHeight="1" x14ac:dyDescent="0.15"/>
    <row r="327" ht="12.6" customHeight="1" x14ac:dyDescent="0.15"/>
    <row r="328" ht="12.6" customHeight="1" x14ac:dyDescent="0.15"/>
    <row r="329" ht="12.6" customHeight="1" x14ac:dyDescent="0.15"/>
    <row r="330" ht="12.6" customHeight="1" x14ac:dyDescent="0.15"/>
    <row r="331" ht="12.6" customHeight="1" x14ac:dyDescent="0.15"/>
    <row r="332" ht="12.6" customHeight="1" x14ac:dyDescent="0.15"/>
    <row r="333" ht="12.6" customHeight="1" x14ac:dyDescent="0.15"/>
    <row r="334" ht="12.6" customHeight="1" x14ac:dyDescent="0.15"/>
    <row r="335" ht="12.6" customHeight="1" x14ac:dyDescent="0.15"/>
    <row r="336" ht="12.6" customHeight="1" x14ac:dyDescent="0.15"/>
    <row r="337" ht="12.6" customHeight="1" x14ac:dyDescent="0.15"/>
    <row r="338" ht="12.6" customHeight="1" x14ac:dyDescent="0.15"/>
    <row r="339" ht="12.6" customHeight="1" x14ac:dyDescent="0.15"/>
    <row r="340" ht="12.6" customHeight="1" x14ac:dyDescent="0.15"/>
    <row r="341" ht="12.6" customHeight="1" x14ac:dyDescent="0.15"/>
    <row r="342" ht="12.6" customHeight="1" x14ac:dyDescent="0.15"/>
    <row r="343" ht="12.6" customHeight="1" x14ac:dyDescent="0.15"/>
    <row r="344" ht="12.6" customHeight="1" x14ac:dyDescent="0.15"/>
    <row r="345" ht="12.6" customHeight="1" x14ac:dyDescent="0.15"/>
    <row r="346" ht="12.6" customHeight="1" x14ac:dyDescent="0.15"/>
    <row r="347" ht="12.6" customHeight="1" x14ac:dyDescent="0.15"/>
    <row r="348" ht="12.6" customHeight="1" x14ac:dyDescent="0.15"/>
    <row r="349" ht="12.6" customHeight="1" x14ac:dyDescent="0.15"/>
    <row r="350" ht="12.6" customHeight="1" x14ac:dyDescent="0.15"/>
    <row r="351" ht="12.6" customHeight="1" x14ac:dyDescent="0.15"/>
    <row r="352" ht="12.6" customHeight="1" x14ac:dyDescent="0.15"/>
    <row r="353" ht="12.6" customHeight="1" x14ac:dyDescent="0.15"/>
    <row r="354" ht="12.6" customHeight="1" x14ac:dyDescent="0.15"/>
    <row r="355" ht="12.6" customHeight="1" x14ac:dyDescent="0.15"/>
    <row r="356" ht="12.6" customHeight="1" x14ac:dyDescent="0.15"/>
    <row r="357" ht="12.6" customHeight="1" x14ac:dyDescent="0.15"/>
    <row r="358" ht="12.6" customHeight="1" x14ac:dyDescent="0.15"/>
    <row r="359" ht="12.6" customHeight="1" x14ac:dyDescent="0.15"/>
    <row r="360" ht="12.6" customHeight="1" x14ac:dyDescent="0.15"/>
    <row r="361" ht="12.6" customHeight="1" x14ac:dyDescent="0.15"/>
    <row r="362" ht="12.6" customHeight="1" x14ac:dyDescent="0.15"/>
    <row r="363" ht="12.6" customHeight="1" x14ac:dyDescent="0.15"/>
    <row r="364" ht="12.6" customHeight="1" x14ac:dyDescent="0.15"/>
    <row r="365" ht="12.6" customHeight="1" x14ac:dyDescent="0.15"/>
    <row r="366" ht="12.6" customHeight="1" x14ac:dyDescent="0.15"/>
    <row r="367" ht="12.6" customHeight="1" x14ac:dyDescent="0.15"/>
    <row r="368" ht="12.6" customHeight="1" x14ac:dyDescent="0.15"/>
    <row r="369" ht="12.6" customHeight="1" x14ac:dyDescent="0.15"/>
    <row r="370" ht="12.6" customHeight="1" x14ac:dyDescent="0.15"/>
    <row r="371" ht="12.6" customHeight="1" x14ac:dyDescent="0.15"/>
    <row r="372" ht="12.6" customHeight="1" x14ac:dyDescent="0.15"/>
    <row r="373" ht="12.6" customHeight="1" x14ac:dyDescent="0.15"/>
    <row r="374" ht="12.6" customHeight="1" x14ac:dyDescent="0.15"/>
    <row r="375" ht="12.6" customHeight="1" x14ac:dyDescent="0.15"/>
    <row r="376" ht="12.6" customHeight="1" x14ac:dyDescent="0.15"/>
    <row r="377" ht="12.6" customHeight="1" x14ac:dyDescent="0.15"/>
    <row r="378" ht="12.6" customHeight="1" x14ac:dyDescent="0.15"/>
    <row r="379" ht="12.6" customHeight="1" x14ac:dyDescent="0.15"/>
    <row r="380" ht="12.6" customHeight="1" x14ac:dyDescent="0.15"/>
    <row r="381" ht="12.6" customHeight="1" x14ac:dyDescent="0.15"/>
    <row r="382" ht="12.6" customHeight="1" x14ac:dyDescent="0.15"/>
    <row r="383" ht="12.6" customHeight="1" x14ac:dyDescent="0.15"/>
    <row r="384" ht="12.6" customHeight="1" x14ac:dyDescent="0.15"/>
    <row r="385" ht="12.6" customHeight="1" x14ac:dyDescent="0.15"/>
    <row r="386" ht="12.6" customHeight="1" x14ac:dyDescent="0.15"/>
    <row r="387" ht="12.6" customHeight="1" x14ac:dyDescent="0.15"/>
    <row r="388" ht="12.6" customHeight="1" x14ac:dyDescent="0.15"/>
    <row r="389" ht="12.6" customHeight="1" x14ac:dyDescent="0.15"/>
    <row r="390" ht="12.6" customHeight="1" x14ac:dyDescent="0.15"/>
    <row r="391" ht="12.6" customHeight="1" x14ac:dyDescent="0.15"/>
    <row r="392" ht="12.6" customHeight="1" x14ac:dyDescent="0.15"/>
    <row r="393" ht="12.6" customHeight="1" x14ac:dyDescent="0.15"/>
    <row r="394" ht="12.6" customHeight="1" x14ac:dyDescent="0.15"/>
    <row r="395" ht="12.6" customHeight="1" x14ac:dyDescent="0.15"/>
    <row r="396" ht="12.6" customHeight="1" x14ac:dyDescent="0.15"/>
    <row r="397" ht="12.6" customHeight="1" x14ac:dyDescent="0.15"/>
    <row r="398" ht="12.6" customHeight="1" x14ac:dyDescent="0.15"/>
    <row r="399" ht="12.6" customHeight="1" x14ac:dyDescent="0.15"/>
    <row r="400" ht="12.6" customHeight="1" x14ac:dyDescent="0.15"/>
    <row r="401" ht="12.6" customHeight="1" x14ac:dyDescent="0.15"/>
    <row r="402" ht="12.6" customHeight="1" x14ac:dyDescent="0.15"/>
    <row r="403" ht="12.6" customHeight="1" x14ac:dyDescent="0.15"/>
    <row r="404" ht="12.6" customHeight="1" x14ac:dyDescent="0.15"/>
    <row r="405" ht="12.6" customHeight="1" x14ac:dyDescent="0.15"/>
    <row r="406" ht="12.6" customHeight="1" x14ac:dyDescent="0.15"/>
    <row r="407" ht="12.6" customHeight="1" x14ac:dyDescent="0.15"/>
    <row r="408" ht="12.6" customHeight="1" x14ac:dyDescent="0.15"/>
    <row r="409" ht="12.6" customHeight="1" x14ac:dyDescent="0.15"/>
    <row r="410" ht="12.6" customHeight="1" x14ac:dyDescent="0.15"/>
    <row r="411" ht="12.6" customHeight="1" x14ac:dyDescent="0.15"/>
    <row r="412" ht="12.6" customHeight="1" x14ac:dyDescent="0.15"/>
    <row r="413" ht="12.6" customHeight="1" x14ac:dyDescent="0.15"/>
    <row r="414" ht="12.6" customHeight="1" x14ac:dyDescent="0.15"/>
    <row r="415" ht="12.6" customHeight="1" x14ac:dyDescent="0.15"/>
    <row r="416" ht="12.6" customHeight="1" x14ac:dyDescent="0.15"/>
    <row r="417" ht="12.6" customHeight="1" x14ac:dyDescent="0.15"/>
    <row r="418" ht="12.6" customHeight="1" x14ac:dyDescent="0.15"/>
    <row r="419" ht="12.6" customHeight="1" x14ac:dyDescent="0.15"/>
    <row r="420" ht="12.6" customHeight="1" x14ac:dyDescent="0.15"/>
    <row r="421" ht="12.6" customHeight="1" x14ac:dyDescent="0.15"/>
    <row r="422" ht="12.6" customHeight="1" x14ac:dyDescent="0.15"/>
    <row r="423" ht="12.6" customHeight="1" x14ac:dyDescent="0.15"/>
    <row r="424" ht="12.6" customHeight="1" x14ac:dyDescent="0.15"/>
    <row r="425" ht="12.6" customHeight="1" x14ac:dyDescent="0.15"/>
    <row r="426" ht="12.6" customHeight="1" x14ac:dyDescent="0.15"/>
    <row r="427" ht="12.6" customHeight="1" x14ac:dyDescent="0.15"/>
    <row r="428" ht="12.6" customHeight="1" x14ac:dyDescent="0.15"/>
    <row r="429" ht="12.6" customHeight="1" x14ac:dyDescent="0.15"/>
    <row r="430" ht="12.6" customHeight="1" x14ac:dyDescent="0.15"/>
    <row r="431" ht="12.6" customHeight="1" x14ac:dyDescent="0.15"/>
    <row r="432" ht="12.6" customHeight="1" x14ac:dyDescent="0.15"/>
    <row r="433" ht="12.6" customHeight="1" x14ac:dyDescent="0.15"/>
    <row r="434" ht="12.6" customHeight="1" x14ac:dyDescent="0.15"/>
    <row r="435" ht="12.6" customHeight="1" x14ac:dyDescent="0.15"/>
    <row r="436" ht="12.6" customHeight="1" x14ac:dyDescent="0.15"/>
    <row r="437" ht="12.6" customHeight="1" x14ac:dyDescent="0.15"/>
    <row r="438" ht="12.6" customHeight="1" x14ac:dyDescent="0.15"/>
    <row r="439" ht="12.6" customHeight="1" x14ac:dyDescent="0.15"/>
    <row r="440" ht="12.6" customHeight="1" x14ac:dyDescent="0.15"/>
    <row r="441" ht="12.6" customHeight="1" x14ac:dyDescent="0.15"/>
    <row r="442" ht="12.6" customHeight="1" x14ac:dyDescent="0.15"/>
    <row r="443" ht="12.6" customHeight="1" x14ac:dyDescent="0.15"/>
    <row r="444" ht="12.6" customHeight="1" x14ac:dyDescent="0.15"/>
    <row r="445" ht="12.6" customHeight="1" x14ac:dyDescent="0.15"/>
    <row r="446" ht="12.6" customHeight="1" x14ac:dyDescent="0.15"/>
    <row r="447" ht="12.6" customHeight="1" x14ac:dyDescent="0.15"/>
    <row r="448" ht="12.6" customHeight="1" x14ac:dyDescent="0.15"/>
    <row r="449" ht="12.6" customHeight="1" x14ac:dyDescent="0.15"/>
    <row r="450" ht="12.6" customHeight="1" x14ac:dyDescent="0.15"/>
    <row r="451" ht="12.6" customHeight="1" x14ac:dyDescent="0.15"/>
    <row r="452" ht="12.6" customHeight="1" x14ac:dyDescent="0.15"/>
    <row r="453" ht="12.6" customHeight="1" x14ac:dyDescent="0.15"/>
    <row r="454" ht="12.6" customHeight="1" x14ac:dyDescent="0.15"/>
    <row r="455" ht="12.6" customHeight="1" x14ac:dyDescent="0.15"/>
    <row r="456" ht="12.6" customHeight="1" x14ac:dyDescent="0.15"/>
    <row r="457" ht="12.6" customHeight="1" x14ac:dyDescent="0.15"/>
    <row r="458" ht="12.6" customHeight="1" x14ac:dyDescent="0.15"/>
    <row r="459" ht="12.6" customHeight="1" x14ac:dyDescent="0.15"/>
    <row r="460" ht="12.6" customHeight="1" x14ac:dyDescent="0.15"/>
    <row r="461" ht="12.6" customHeight="1" x14ac:dyDescent="0.15"/>
    <row r="462" ht="12.6" customHeight="1" x14ac:dyDescent="0.15"/>
    <row r="463" ht="12.6" customHeight="1" x14ac:dyDescent="0.15"/>
    <row r="464" ht="12.6" customHeight="1" x14ac:dyDescent="0.15"/>
    <row r="465" ht="12.6" customHeight="1" x14ac:dyDescent="0.15"/>
    <row r="466" ht="12.6" customHeight="1" x14ac:dyDescent="0.15"/>
    <row r="467" ht="12.6" customHeight="1" x14ac:dyDescent="0.15"/>
    <row r="468" ht="12.6" customHeight="1" x14ac:dyDescent="0.15"/>
    <row r="469" ht="12.6" customHeight="1" x14ac:dyDescent="0.15"/>
    <row r="470" ht="12.6" customHeight="1" x14ac:dyDescent="0.15"/>
    <row r="471" ht="12.6" customHeight="1" x14ac:dyDescent="0.15"/>
    <row r="472" ht="12.6" customHeight="1" x14ac:dyDescent="0.15"/>
    <row r="473" ht="12.6" customHeight="1" x14ac:dyDescent="0.15"/>
    <row r="474" ht="12.6" customHeight="1" x14ac:dyDescent="0.15"/>
    <row r="475" ht="12.6" customHeight="1" x14ac:dyDescent="0.15"/>
    <row r="476" ht="12.6" customHeight="1" x14ac:dyDescent="0.15"/>
    <row r="477" ht="12.6" customHeight="1" x14ac:dyDescent="0.15"/>
    <row r="478" ht="12.6" customHeight="1" x14ac:dyDescent="0.15"/>
    <row r="479" ht="12.6" customHeight="1" x14ac:dyDescent="0.15"/>
    <row r="480" ht="12.6" customHeight="1" x14ac:dyDescent="0.15"/>
    <row r="481" ht="12.6" customHeight="1" x14ac:dyDescent="0.15"/>
    <row r="482" ht="12.6" customHeight="1" x14ac:dyDescent="0.15"/>
    <row r="483" ht="12.6" customHeight="1" x14ac:dyDescent="0.15"/>
    <row r="484" ht="12.6" customHeight="1" x14ac:dyDescent="0.15"/>
    <row r="485" ht="12.6" customHeight="1" x14ac:dyDescent="0.15"/>
    <row r="486" ht="12.6" customHeight="1" x14ac:dyDescent="0.15"/>
    <row r="487" ht="12.6" customHeight="1" x14ac:dyDescent="0.15"/>
    <row r="488" ht="12.6" customHeight="1" x14ac:dyDescent="0.15"/>
    <row r="489" ht="12.6" customHeight="1" x14ac:dyDescent="0.15"/>
    <row r="490" ht="12.6" customHeight="1" x14ac:dyDescent="0.15"/>
    <row r="491" ht="12.6" customHeight="1" x14ac:dyDescent="0.15"/>
    <row r="492" ht="12.6" customHeight="1" x14ac:dyDescent="0.15"/>
    <row r="493" ht="12.6" customHeight="1" x14ac:dyDescent="0.15"/>
    <row r="494" ht="12.6" customHeight="1" x14ac:dyDescent="0.15"/>
    <row r="495" ht="12.6" customHeight="1" x14ac:dyDescent="0.15"/>
    <row r="496" ht="12.6" customHeight="1" x14ac:dyDescent="0.15"/>
    <row r="497" ht="12.6" customHeight="1" x14ac:dyDescent="0.15"/>
    <row r="498" ht="12.6" customHeight="1" x14ac:dyDescent="0.15"/>
    <row r="499" ht="12.6" customHeight="1" x14ac:dyDescent="0.15"/>
    <row r="500" ht="12.6" customHeight="1" x14ac:dyDescent="0.15"/>
    <row r="501" ht="12.6" customHeight="1" x14ac:dyDescent="0.15"/>
    <row r="502" ht="12.6" customHeight="1" x14ac:dyDescent="0.15"/>
    <row r="503" ht="12.6" customHeight="1" x14ac:dyDescent="0.15"/>
    <row r="504" ht="12.6" customHeight="1" x14ac:dyDescent="0.15"/>
    <row r="505" ht="12.6" customHeight="1" x14ac:dyDescent="0.15"/>
    <row r="506" ht="12.6" customHeight="1" x14ac:dyDescent="0.15"/>
    <row r="507" ht="12.6" customHeight="1" x14ac:dyDescent="0.15"/>
    <row r="508" ht="12.6" customHeight="1" x14ac:dyDescent="0.15"/>
    <row r="509" ht="12.6" customHeight="1" x14ac:dyDescent="0.15"/>
    <row r="510" ht="12.6" customHeight="1" x14ac:dyDescent="0.15"/>
    <row r="511" ht="12.6" customHeight="1" x14ac:dyDescent="0.15"/>
    <row r="512" ht="12.6" customHeight="1" x14ac:dyDescent="0.15"/>
    <row r="513" ht="12.6" customHeight="1" x14ac:dyDescent="0.15"/>
    <row r="514" ht="12.6" customHeight="1" x14ac:dyDescent="0.15"/>
    <row r="515" ht="12.6" customHeight="1" x14ac:dyDescent="0.15"/>
    <row r="516" ht="12.6" customHeight="1" x14ac:dyDescent="0.15"/>
  </sheetData>
  <sheetProtection algorithmName="SHA-512" hashValue="VCH2VjOENoQgddequ5N4fjZ48UaQSKzDZeZq2QQ8e0qa2pRzfNxHfIGbDv4Pa43NnT8u/Dk06/GnAp69kvKo4w==" saltValue="NhvmEv7lVW5blv/1LHzeeQ==" spinCount="100000" sheet="1" selectLockedCells="1"/>
  <mergeCells count="991">
    <mergeCell ref="A160:E160"/>
    <mergeCell ref="F160:J160"/>
    <mergeCell ref="K160:O160"/>
    <mergeCell ref="P160:T160"/>
    <mergeCell ref="U160:Y160"/>
    <mergeCell ref="Z160:AD160"/>
    <mergeCell ref="AE160:AI160"/>
    <mergeCell ref="AJ160:AN160"/>
    <mergeCell ref="AO160:AS160"/>
    <mergeCell ref="A157:AS157"/>
    <mergeCell ref="AW157:BB158"/>
    <mergeCell ref="BC157:BC158"/>
    <mergeCell ref="BD157:BF158"/>
    <mergeCell ref="BG157:BI158"/>
    <mergeCell ref="BJ157:BL158"/>
    <mergeCell ref="BM157:BO158"/>
    <mergeCell ref="A158:E159"/>
    <mergeCell ref="F158:J159"/>
    <mergeCell ref="K158:O159"/>
    <mergeCell ref="P158:T159"/>
    <mergeCell ref="U158:Y159"/>
    <mergeCell ref="Z158:AD159"/>
    <mergeCell ref="AE158:AI159"/>
    <mergeCell ref="AJ158:AN159"/>
    <mergeCell ref="AO158:AS159"/>
    <mergeCell ref="A151:AS151"/>
    <mergeCell ref="AW151:BC156"/>
    <mergeCell ref="BD151:BI155"/>
    <mergeCell ref="BJ151:BO155"/>
    <mergeCell ref="A152:B153"/>
    <mergeCell ref="C152:O153"/>
    <mergeCell ref="P152:Q153"/>
    <mergeCell ref="R152:AD153"/>
    <mergeCell ref="AE152:AF153"/>
    <mergeCell ref="AG152:AS153"/>
    <mergeCell ref="AH154:AS156"/>
    <mergeCell ref="BD156:BF156"/>
    <mergeCell ref="BG156:BI156"/>
    <mergeCell ref="BJ156:BL156"/>
    <mergeCell ref="BM156:BO156"/>
    <mergeCell ref="AX120:BD124"/>
    <mergeCell ref="BN30:BR30"/>
    <mergeCell ref="BI31:BM31"/>
    <mergeCell ref="BN31:BR31"/>
    <mergeCell ref="BJ46:BX46"/>
    <mergeCell ref="BJ47:BX49"/>
    <mergeCell ref="BX58:BX59"/>
    <mergeCell ref="BU53:BX55"/>
    <mergeCell ref="BK56:BO56"/>
    <mergeCell ref="BK55:BP55"/>
    <mergeCell ref="BK58:BO58"/>
    <mergeCell ref="BL59:BO59"/>
    <mergeCell ref="BK60:BO60"/>
    <mergeCell ref="BL61:BO61"/>
    <mergeCell ref="BQ54:BT55"/>
    <mergeCell ref="BQ56:BS57"/>
    <mergeCell ref="BT56:BT57"/>
    <mergeCell ref="BQ58:BS59"/>
    <mergeCell ref="BT58:BT59"/>
    <mergeCell ref="BU56:BW57"/>
    <mergeCell ref="BT35:BX35"/>
    <mergeCell ref="BF44:BG44"/>
    <mergeCell ref="AS54:AX54"/>
    <mergeCell ref="AS55:AX55"/>
    <mergeCell ref="AW127:BX128"/>
    <mergeCell ref="AW129:BX148"/>
    <mergeCell ref="BB46:BG46"/>
    <mergeCell ref="AM47:AP47"/>
    <mergeCell ref="AR47:AU47"/>
    <mergeCell ref="AW47:AZ47"/>
    <mergeCell ref="BB47:BE47"/>
    <mergeCell ref="AU9:BL10"/>
    <mergeCell ref="BF47:BG47"/>
    <mergeCell ref="BK118:BM119"/>
    <mergeCell ref="BN118:BP119"/>
    <mergeCell ref="AW105:BP106"/>
    <mergeCell ref="AW107:BP108"/>
    <mergeCell ref="AW109:BP110"/>
    <mergeCell ref="BX56:BX57"/>
    <mergeCell ref="AS53:BT53"/>
    <mergeCell ref="BG55:BJ55"/>
    <mergeCell ref="AY55:BB55"/>
    <mergeCell ref="BG60:BI61"/>
    <mergeCell ref="AY60:BA61"/>
    <mergeCell ref="BB60:BB61"/>
    <mergeCell ref="BC60:BE61"/>
    <mergeCell ref="BF60:BF61"/>
    <mergeCell ref="BU58:BW59"/>
    <mergeCell ref="I21:AA21"/>
    <mergeCell ref="AB21:AD21"/>
    <mergeCell ref="AE21:AS21"/>
    <mergeCell ref="AT21:AZ21"/>
    <mergeCell ref="BA21:BM21"/>
    <mergeCell ref="X48:AL48"/>
    <mergeCell ref="X49:AJ49"/>
    <mergeCell ref="AK49:AL49"/>
    <mergeCell ref="AW30:BA30"/>
    <mergeCell ref="AW31:BA31"/>
    <mergeCell ref="AW32:AZ32"/>
    <mergeCell ref="AM45:BG45"/>
    <mergeCell ref="AC31:AG31"/>
    <mergeCell ref="AH31:AL31"/>
    <mergeCell ref="AM31:AQ31"/>
    <mergeCell ref="AR31:AV31"/>
    <mergeCell ref="I32:L32"/>
    <mergeCell ref="N32:Q32"/>
    <mergeCell ref="S32:V32"/>
    <mergeCell ref="X30:AA30"/>
    <mergeCell ref="AC30:AF30"/>
    <mergeCell ref="AH30:AK30"/>
    <mergeCell ref="AA27:AB27"/>
    <mergeCell ref="A25:BX25"/>
    <mergeCell ref="AM48:BA48"/>
    <mergeCell ref="I49:U49"/>
    <mergeCell ref="V49:W49"/>
    <mergeCell ref="AM49:AY49"/>
    <mergeCell ref="AZ49:BA49"/>
    <mergeCell ref="BB48:BG48"/>
    <mergeCell ref="BB49:BE49"/>
    <mergeCell ref="BF49:BG49"/>
    <mergeCell ref="AZ80:BG80"/>
    <mergeCell ref="BC55:BF55"/>
    <mergeCell ref="AO54:AR55"/>
    <mergeCell ref="AY54:BP54"/>
    <mergeCell ref="Y54:AN54"/>
    <mergeCell ref="A51:BX51"/>
    <mergeCell ref="BL57:BO57"/>
    <mergeCell ref="BU60:BW61"/>
    <mergeCell ref="BX60:BX61"/>
    <mergeCell ref="L62:L63"/>
    <mergeCell ref="M55:P55"/>
    <mergeCell ref="M54:X54"/>
    <mergeCell ref="M53:AR53"/>
    <mergeCell ref="A55:H55"/>
    <mergeCell ref="A48:H49"/>
    <mergeCell ref="BG56:BI57"/>
    <mergeCell ref="A97:H101"/>
    <mergeCell ref="I97:AJ97"/>
    <mergeCell ref="Q100:S101"/>
    <mergeCell ref="T100:T101"/>
    <mergeCell ref="U100:W101"/>
    <mergeCell ref="I98:T98"/>
    <mergeCell ref="U98:AF98"/>
    <mergeCell ref="AG98:AJ99"/>
    <mergeCell ref="I99:L99"/>
    <mergeCell ref="M99:P99"/>
    <mergeCell ref="Q99:T99"/>
    <mergeCell ref="X100:X101"/>
    <mergeCell ref="Y100:AA101"/>
    <mergeCell ref="AB100:AB101"/>
    <mergeCell ref="AC100:AE101"/>
    <mergeCell ref="AF100:AF101"/>
    <mergeCell ref="AG100:AI101"/>
    <mergeCell ref="U99:X99"/>
    <mergeCell ref="M100:O101"/>
    <mergeCell ref="P100:P101"/>
    <mergeCell ref="Y99:AB99"/>
    <mergeCell ref="S28:W28"/>
    <mergeCell ref="X28:AB28"/>
    <mergeCell ref="AC28:AG28"/>
    <mergeCell ref="AH28:AL28"/>
    <mergeCell ref="I29:L29"/>
    <mergeCell ref="N29:Q29"/>
    <mergeCell ref="I79:P79"/>
    <mergeCell ref="I81:P81"/>
    <mergeCell ref="Y81:AF81"/>
    <mergeCell ref="I80:P80"/>
    <mergeCell ref="Q80:X80"/>
    <mergeCell ref="Y80:AF80"/>
    <mergeCell ref="I48:W48"/>
    <mergeCell ref="X47:AJ47"/>
    <mergeCell ref="P58:P59"/>
    <mergeCell ref="Q58:S59"/>
    <mergeCell ref="L60:L61"/>
    <mergeCell ref="I58:K59"/>
    <mergeCell ref="L58:L59"/>
    <mergeCell ref="Y62:AA63"/>
    <mergeCell ref="AB62:AB63"/>
    <mergeCell ref="AC62:AE63"/>
    <mergeCell ref="AF62:AF63"/>
    <mergeCell ref="AG62:AI63"/>
    <mergeCell ref="K27:L27"/>
    <mergeCell ref="M27:N27"/>
    <mergeCell ref="O27:P27"/>
    <mergeCell ref="Q27:T27"/>
    <mergeCell ref="U27:V27"/>
    <mergeCell ref="W27:X27"/>
    <mergeCell ref="AS58:AW58"/>
    <mergeCell ref="AT59:AW59"/>
    <mergeCell ref="A33:H33"/>
    <mergeCell ref="I33:R33"/>
    <mergeCell ref="S33:AB33"/>
    <mergeCell ref="AW33:BF33"/>
    <mergeCell ref="A31:H32"/>
    <mergeCell ref="I31:M31"/>
    <mergeCell ref="N31:R31"/>
    <mergeCell ref="S31:W31"/>
    <mergeCell ref="X31:AB31"/>
    <mergeCell ref="AC33:AL33"/>
    <mergeCell ref="AM33:AV33"/>
    <mergeCell ref="BC30:BH31"/>
    <mergeCell ref="BG33:BK33"/>
    <mergeCell ref="BI30:BM30"/>
    <mergeCell ref="A28:H30"/>
    <mergeCell ref="I28:R28"/>
    <mergeCell ref="A1:H3"/>
    <mergeCell ref="I1:AV3"/>
    <mergeCell ref="AW1:BD3"/>
    <mergeCell ref="BE1:BX3"/>
    <mergeCell ref="A5:BX7"/>
    <mergeCell ref="A21:H21"/>
    <mergeCell ref="AX13:BD13"/>
    <mergeCell ref="X32:AA32"/>
    <mergeCell ref="AC32:AF32"/>
    <mergeCell ref="AH32:AK32"/>
    <mergeCell ref="AM32:AP32"/>
    <mergeCell ref="AR32:AU32"/>
    <mergeCell ref="S29:V29"/>
    <mergeCell ref="X29:AA29"/>
    <mergeCell ref="AC29:AF29"/>
    <mergeCell ref="AH29:AK29"/>
    <mergeCell ref="A22:H22"/>
    <mergeCell ref="I22:BM22"/>
    <mergeCell ref="A23:H23"/>
    <mergeCell ref="I23:S23"/>
    <mergeCell ref="T23:AA23"/>
    <mergeCell ref="AB23:AL23"/>
    <mergeCell ref="AM23:AS23"/>
    <mergeCell ref="I30:Q30"/>
    <mergeCell ref="AT23:BM23"/>
    <mergeCell ref="A34:H34"/>
    <mergeCell ref="I34:Q34"/>
    <mergeCell ref="S34:AA34"/>
    <mergeCell ref="AW34:BE34"/>
    <mergeCell ref="BG34:BJ34"/>
    <mergeCell ref="AR35:AY36"/>
    <mergeCell ref="AZ35:BI35"/>
    <mergeCell ref="BJ35:BS35"/>
    <mergeCell ref="AZ36:BH36"/>
    <mergeCell ref="AC34:AK34"/>
    <mergeCell ref="AM34:AU34"/>
    <mergeCell ref="A35:H36"/>
    <mergeCell ref="I35:R35"/>
    <mergeCell ref="S35:AB35"/>
    <mergeCell ref="AC35:AL35"/>
    <mergeCell ref="AM35:AQ35"/>
    <mergeCell ref="I36:Q36"/>
    <mergeCell ref="S36:AA36"/>
    <mergeCell ref="AC36:AK36"/>
    <mergeCell ref="AM36:AP36"/>
    <mergeCell ref="Y27:Z27"/>
    <mergeCell ref="A27:H27"/>
    <mergeCell ref="I27:J27"/>
    <mergeCell ref="A41:H41"/>
    <mergeCell ref="I41:W41"/>
    <mergeCell ref="X41:AL41"/>
    <mergeCell ref="AM41:AO41"/>
    <mergeCell ref="AQ41:AY41"/>
    <mergeCell ref="BB41:BG41"/>
    <mergeCell ref="BJ36:BR36"/>
    <mergeCell ref="BT36:BW36"/>
    <mergeCell ref="A38:BX38"/>
    <mergeCell ref="A40:H40"/>
    <mergeCell ref="I40:U40"/>
    <mergeCell ref="V40:W40"/>
    <mergeCell ref="AM44:AY44"/>
    <mergeCell ref="AZ44:BA44"/>
    <mergeCell ref="BB44:BE44"/>
    <mergeCell ref="AZ42:BA42"/>
    <mergeCell ref="BB42:BE42"/>
    <mergeCell ref="BF42:BG42"/>
    <mergeCell ref="I43:W43"/>
    <mergeCell ref="X43:AL43"/>
    <mergeCell ref="AM43:AO43"/>
    <mergeCell ref="AQ43:AZ43"/>
    <mergeCell ref="BB43:BG43"/>
    <mergeCell ref="I44:U44"/>
    <mergeCell ref="AM42:AY42"/>
    <mergeCell ref="A42:H42"/>
    <mergeCell ref="I42:U42"/>
    <mergeCell ref="V42:W42"/>
    <mergeCell ref="X42:AJ42"/>
    <mergeCell ref="AK42:AL42"/>
    <mergeCell ref="A43:H44"/>
    <mergeCell ref="V44:W44"/>
    <mergeCell ref="X44:AJ44"/>
    <mergeCell ref="AK44:AL44"/>
    <mergeCell ref="AM46:AQ46"/>
    <mergeCell ref="AR46:AV46"/>
    <mergeCell ref="AW46:BA46"/>
    <mergeCell ref="A56:H57"/>
    <mergeCell ref="AK47:AL47"/>
    <mergeCell ref="A45:H47"/>
    <mergeCell ref="I45:W46"/>
    <mergeCell ref="AK55:AN55"/>
    <mergeCell ref="Q55:T55"/>
    <mergeCell ref="U55:X55"/>
    <mergeCell ref="Y55:AB55"/>
    <mergeCell ref="AC55:AF55"/>
    <mergeCell ref="AG55:AJ55"/>
    <mergeCell ref="M56:O57"/>
    <mergeCell ref="P56:P57"/>
    <mergeCell ref="AC56:AE57"/>
    <mergeCell ref="AB56:AB57"/>
    <mergeCell ref="X56:X57"/>
    <mergeCell ref="AK56:AM57"/>
    <mergeCell ref="AN56:AN57"/>
    <mergeCell ref="I56:K57"/>
    <mergeCell ref="I47:U47"/>
    <mergeCell ref="V47:W47"/>
    <mergeCell ref="A53:H54"/>
    <mergeCell ref="BJ56:BJ57"/>
    <mergeCell ref="BG58:BI59"/>
    <mergeCell ref="AO58:AQ59"/>
    <mergeCell ref="BJ58:BJ59"/>
    <mergeCell ref="BQ60:BS61"/>
    <mergeCell ref="BT60:BT61"/>
    <mergeCell ref="Q56:S57"/>
    <mergeCell ref="AO56:AQ57"/>
    <mergeCell ref="BF56:BF57"/>
    <mergeCell ref="AY56:BA57"/>
    <mergeCell ref="BB56:BB57"/>
    <mergeCell ref="BC56:BE57"/>
    <mergeCell ref="AJ56:AJ57"/>
    <mergeCell ref="AS56:AW56"/>
    <mergeCell ref="AR56:AR57"/>
    <mergeCell ref="AT57:AW57"/>
    <mergeCell ref="AC58:AE59"/>
    <mergeCell ref="AF60:AF61"/>
    <mergeCell ref="AG60:AI61"/>
    <mergeCell ref="AJ60:AJ61"/>
    <mergeCell ref="AS60:AW60"/>
    <mergeCell ref="BJ60:BJ61"/>
    <mergeCell ref="AT61:AW61"/>
    <mergeCell ref="AY58:BA59"/>
    <mergeCell ref="BC58:BE59"/>
    <mergeCell ref="BF58:BF59"/>
    <mergeCell ref="T56:T57"/>
    <mergeCell ref="U56:W57"/>
    <mergeCell ref="L56:L57"/>
    <mergeCell ref="AR58:AR59"/>
    <mergeCell ref="P60:P61"/>
    <mergeCell ref="Q60:S61"/>
    <mergeCell ref="AF58:AF59"/>
    <mergeCell ref="BB58:BB59"/>
    <mergeCell ref="AO60:AQ61"/>
    <mergeCell ref="AG58:AI59"/>
    <mergeCell ref="AJ58:AJ59"/>
    <mergeCell ref="T58:T59"/>
    <mergeCell ref="U58:W59"/>
    <mergeCell ref="X58:X59"/>
    <mergeCell ref="Y58:AA59"/>
    <mergeCell ref="AB58:AB59"/>
    <mergeCell ref="Y60:AA61"/>
    <mergeCell ref="AK60:AM61"/>
    <mergeCell ref="AB60:AB61"/>
    <mergeCell ref="AC60:AE61"/>
    <mergeCell ref="AR60:AR61"/>
    <mergeCell ref="BU62:BW63"/>
    <mergeCell ref="BX62:BX63"/>
    <mergeCell ref="AR62:AR63"/>
    <mergeCell ref="AY62:BA63"/>
    <mergeCell ref="BB62:BB63"/>
    <mergeCell ref="BC62:BE63"/>
    <mergeCell ref="BF62:BF63"/>
    <mergeCell ref="BK62:BO62"/>
    <mergeCell ref="BL63:BO63"/>
    <mergeCell ref="AT63:AW63"/>
    <mergeCell ref="BG62:BI63"/>
    <mergeCell ref="BJ62:BJ63"/>
    <mergeCell ref="BQ62:BS63"/>
    <mergeCell ref="BT62:BT63"/>
    <mergeCell ref="AS62:AW62"/>
    <mergeCell ref="A62:H63"/>
    <mergeCell ref="I62:K63"/>
    <mergeCell ref="P64:P65"/>
    <mergeCell ref="Q64:S65"/>
    <mergeCell ref="BC64:BE65"/>
    <mergeCell ref="BF64:BF65"/>
    <mergeCell ref="BQ64:BS65"/>
    <mergeCell ref="BT64:BT65"/>
    <mergeCell ref="AS64:AW64"/>
    <mergeCell ref="A64:H65"/>
    <mergeCell ref="AJ62:AJ63"/>
    <mergeCell ref="AK62:AM63"/>
    <mergeCell ref="AN62:AN63"/>
    <mergeCell ref="M62:O63"/>
    <mergeCell ref="P62:P63"/>
    <mergeCell ref="Q62:S63"/>
    <mergeCell ref="T62:T63"/>
    <mergeCell ref="L64:L65"/>
    <mergeCell ref="AT65:AW65"/>
    <mergeCell ref="AO62:AQ63"/>
    <mergeCell ref="X62:X63"/>
    <mergeCell ref="I72:K73"/>
    <mergeCell ref="L72:L73"/>
    <mergeCell ref="BX68:BX69"/>
    <mergeCell ref="AR68:AR69"/>
    <mergeCell ref="BU64:BW65"/>
    <mergeCell ref="BX64:BX65"/>
    <mergeCell ref="AR64:AR65"/>
    <mergeCell ref="BU66:BW67"/>
    <mergeCell ref="BX66:BX67"/>
    <mergeCell ref="AR66:AR67"/>
    <mergeCell ref="AY66:BA67"/>
    <mergeCell ref="BB66:BB67"/>
    <mergeCell ref="BC66:BE67"/>
    <mergeCell ref="BF66:BF67"/>
    <mergeCell ref="BQ66:BS67"/>
    <mergeCell ref="BT66:BT67"/>
    <mergeCell ref="BG66:BI67"/>
    <mergeCell ref="BJ66:BJ67"/>
    <mergeCell ref="AS66:AW66"/>
    <mergeCell ref="AY64:BA65"/>
    <mergeCell ref="BB64:BB65"/>
    <mergeCell ref="BG64:BI65"/>
    <mergeCell ref="BJ64:BJ65"/>
    <mergeCell ref="AT67:AW67"/>
    <mergeCell ref="P68:P69"/>
    <mergeCell ref="Q68:S69"/>
    <mergeCell ref="AS68:AW68"/>
    <mergeCell ref="AT69:AW69"/>
    <mergeCell ref="AJ72:AJ73"/>
    <mergeCell ref="AK72:AM73"/>
    <mergeCell ref="AN72:AN73"/>
    <mergeCell ref="AO72:AQ73"/>
    <mergeCell ref="T72:T73"/>
    <mergeCell ref="U72:W73"/>
    <mergeCell ref="X72:X73"/>
    <mergeCell ref="Y72:AA73"/>
    <mergeCell ref="AB72:AB73"/>
    <mergeCell ref="AC72:AE73"/>
    <mergeCell ref="AG70:AI71"/>
    <mergeCell ref="AJ70:AJ71"/>
    <mergeCell ref="AK70:AM71"/>
    <mergeCell ref="AN70:AN71"/>
    <mergeCell ref="AO68:AQ69"/>
    <mergeCell ref="AG68:AI69"/>
    <mergeCell ref="AF68:AF69"/>
    <mergeCell ref="AB68:AB69"/>
    <mergeCell ref="BH80:BO80"/>
    <mergeCell ref="Q81:X81"/>
    <mergeCell ref="AJ79:AQ79"/>
    <mergeCell ref="AR79:AY79"/>
    <mergeCell ref="AJ80:AQ80"/>
    <mergeCell ref="AR80:AY80"/>
    <mergeCell ref="BU68:BW69"/>
    <mergeCell ref="T68:T69"/>
    <mergeCell ref="BT77:BX78"/>
    <mergeCell ref="BG72:BI73"/>
    <mergeCell ref="AJ78:AQ78"/>
    <mergeCell ref="AR78:AY78"/>
    <mergeCell ref="AS72:AW72"/>
    <mergeCell ref="BJ72:BJ73"/>
    <mergeCell ref="AZ78:BG78"/>
    <mergeCell ref="BH78:BO78"/>
    <mergeCell ref="Q79:X79"/>
    <mergeCell ref="Y79:AF79"/>
    <mergeCell ref="AZ79:BG79"/>
    <mergeCell ref="BH79:BO79"/>
    <mergeCell ref="Y70:AA71"/>
    <mergeCell ref="AB70:AB71"/>
    <mergeCell ref="AC70:AE71"/>
    <mergeCell ref="AF70:AF71"/>
    <mergeCell ref="I103:L104"/>
    <mergeCell ref="M103:P104"/>
    <mergeCell ref="Q103:T104"/>
    <mergeCell ref="U103:X104"/>
    <mergeCell ref="Y103:AB104"/>
    <mergeCell ref="AC103:AF104"/>
    <mergeCell ref="AS103:AV104"/>
    <mergeCell ref="I100:K101"/>
    <mergeCell ref="L100:L101"/>
    <mergeCell ref="AL104:AQ104"/>
    <mergeCell ref="AN100:AN101"/>
    <mergeCell ref="AO100:AQ101"/>
    <mergeCell ref="AR100:AR101"/>
    <mergeCell ref="AS100:AU101"/>
    <mergeCell ref="AV100:AV101"/>
    <mergeCell ref="A103:H110"/>
    <mergeCell ref="A119:H120"/>
    <mergeCell ref="A118:H118"/>
    <mergeCell ref="A112:H115"/>
    <mergeCell ref="Y114:Z115"/>
    <mergeCell ref="AA112:AF113"/>
    <mergeCell ref="AA114:AF115"/>
    <mergeCell ref="I109:L110"/>
    <mergeCell ref="M109:O110"/>
    <mergeCell ref="P109:P110"/>
    <mergeCell ref="Q109:S110"/>
    <mergeCell ref="T109:T110"/>
    <mergeCell ref="U109:W110"/>
    <mergeCell ref="X109:X110"/>
    <mergeCell ref="Y109:AA110"/>
    <mergeCell ref="AB109:AB110"/>
    <mergeCell ref="S112:X113"/>
    <mergeCell ref="Y112:Z113"/>
    <mergeCell ref="Q114:R115"/>
    <mergeCell ref="S114:X115"/>
    <mergeCell ref="X107:X108"/>
    <mergeCell ref="I112:J113"/>
    <mergeCell ref="M118:P118"/>
    <mergeCell ref="Q118:T118"/>
    <mergeCell ref="AR147:AR148"/>
    <mergeCell ref="A129:H138"/>
    <mergeCell ref="I147:J148"/>
    <mergeCell ref="K147:Z148"/>
    <mergeCell ref="A123:H124"/>
    <mergeCell ref="AA147:AB148"/>
    <mergeCell ref="I145:J146"/>
    <mergeCell ref="K145:Z146"/>
    <mergeCell ref="AR137:AR138"/>
    <mergeCell ref="AC139:AR140"/>
    <mergeCell ref="AC141:AR142"/>
    <mergeCell ref="AC143:AR144"/>
    <mergeCell ref="AA145:AB146"/>
    <mergeCell ref="K133:Z134"/>
    <mergeCell ref="K135:Z136"/>
    <mergeCell ref="AA133:AB134"/>
    <mergeCell ref="A139:H148"/>
    <mergeCell ref="AC147:AE148"/>
    <mergeCell ref="AF147:AF148"/>
    <mergeCell ref="AG147:AQ148"/>
    <mergeCell ref="AF137:AF138"/>
    <mergeCell ref="AG137:AQ138"/>
    <mergeCell ref="AC129:AR130"/>
    <mergeCell ref="I135:J136"/>
    <mergeCell ref="AS148:AT148"/>
    <mergeCell ref="AU148:AV148"/>
    <mergeCell ref="AS130:AT130"/>
    <mergeCell ref="AU130:AV130"/>
    <mergeCell ref="AS132:AT132"/>
    <mergeCell ref="AU132:AV132"/>
    <mergeCell ref="AS134:AT134"/>
    <mergeCell ref="AU134:AV134"/>
    <mergeCell ref="AS136:AT136"/>
    <mergeCell ref="AU136:AV136"/>
    <mergeCell ref="AS138:AT138"/>
    <mergeCell ref="AU138:AV138"/>
    <mergeCell ref="AS146:AT146"/>
    <mergeCell ref="AU146:AV146"/>
    <mergeCell ref="AC145:AR146"/>
    <mergeCell ref="AJ100:AJ101"/>
    <mergeCell ref="AK100:AM101"/>
    <mergeCell ref="AR107:AR108"/>
    <mergeCell ref="AU142:AV142"/>
    <mergeCell ref="AS144:AT144"/>
    <mergeCell ref="AU144:AV144"/>
    <mergeCell ref="AS140:AT140"/>
    <mergeCell ref="AU140:AV140"/>
    <mergeCell ref="AC135:AR136"/>
    <mergeCell ref="AC137:AE138"/>
    <mergeCell ref="AS142:AT142"/>
    <mergeCell ref="AK115:AM115"/>
    <mergeCell ref="AK109:AQ110"/>
    <mergeCell ref="AK107:AQ108"/>
    <mergeCell ref="AS90:AS91"/>
    <mergeCell ref="AW90:AX91"/>
    <mergeCell ref="AY90:AY91"/>
    <mergeCell ref="AR105:AR106"/>
    <mergeCell ref="AG105:AI106"/>
    <mergeCell ref="AJ105:AJ106"/>
    <mergeCell ref="AK105:AQ106"/>
    <mergeCell ref="AC99:AF99"/>
    <mergeCell ref="AK99:AN99"/>
    <mergeCell ref="AO99:AR99"/>
    <mergeCell ref="AK97:BL97"/>
    <mergeCell ref="BD100:BD101"/>
    <mergeCell ref="BE100:BG101"/>
    <mergeCell ref="BH100:BH101"/>
    <mergeCell ref="AK98:AV98"/>
    <mergeCell ref="AW98:BH98"/>
    <mergeCell ref="BI98:BL99"/>
    <mergeCell ref="AS99:AV99"/>
    <mergeCell ref="AW99:AZ99"/>
    <mergeCell ref="BA99:BD99"/>
    <mergeCell ref="BE99:BH99"/>
    <mergeCell ref="BA100:BC101"/>
    <mergeCell ref="AZ90:BA91"/>
    <mergeCell ref="BB90:BB91"/>
    <mergeCell ref="AI81:BO82"/>
    <mergeCell ref="BC84:BH85"/>
    <mergeCell ref="AG88:AG89"/>
    <mergeCell ref="BH88:BH89"/>
    <mergeCell ref="BI84:BN85"/>
    <mergeCell ref="BO84:BT85"/>
    <mergeCell ref="AZ86:BB87"/>
    <mergeCell ref="BC86:BE87"/>
    <mergeCell ref="BF86:BH87"/>
    <mergeCell ref="BI86:BK87"/>
    <mergeCell ref="BL86:BN87"/>
    <mergeCell ref="BI88:BJ89"/>
    <mergeCell ref="BK88:BK89"/>
    <mergeCell ref="BL88:BM89"/>
    <mergeCell ref="BN88:BN89"/>
    <mergeCell ref="BO88:BP89"/>
    <mergeCell ref="BQ88:BQ89"/>
    <mergeCell ref="BR88:BS89"/>
    <mergeCell ref="BT88:BT89"/>
    <mergeCell ref="AT88:AU89"/>
    <mergeCell ref="AV88:AV89"/>
    <mergeCell ref="AW88:AX89"/>
    <mergeCell ref="AY88:AY89"/>
    <mergeCell ref="AZ88:BA89"/>
    <mergeCell ref="AM90:AM91"/>
    <mergeCell ref="AN90:AO91"/>
    <mergeCell ref="AP90:AP91"/>
    <mergeCell ref="AQ90:AR91"/>
    <mergeCell ref="Y92:Z93"/>
    <mergeCell ref="AA92:AA93"/>
    <mergeCell ref="AB92:AC93"/>
    <mergeCell ref="AS105:AU106"/>
    <mergeCell ref="AV105:AV106"/>
    <mergeCell ref="AK103:AR103"/>
    <mergeCell ref="AT90:AU91"/>
    <mergeCell ref="AV90:AV91"/>
    <mergeCell ref="AD92:AD93"/>
    <mergeCell ref="AE92:AF93"/>
    <mergeCell ref="AG92:AG93"/>
    <mergeCell ref="AH92:AI93"/>
    <mergeCell ref="AJ92:AJ93"/>
    <mergeCell ref="AK92:AL93"/>
    <mergeCell ref="AM92:AM93"/>
    <mergeCell ref="AN92:AO93"/>
    <mergeCell ref="AP92:AP93"/>
    <mergeCell ref="AQ92:AR93"/>
    <mergeCell ref="AS92:AS93"/>
    <mergeCell ref="AT92:AU93"/>
    <mergeCell ref="I137:J138"/>
    <mergeCell ref="I139:J140"/>
    <mergeCell ref="I141:J142"/>
    <mergeCell ref="I143:J144"/>
    <mergeCell ref="K141:Z142"/>
    <mergeCell ref="K143:Z144"/>
    <mergeCell ref="AA135:AB136"/>
    <mergeCell ref="AA137:AB138"/>
    <mergeCell ref="AA139:AB140"/>
    <mergeCell ref="AA141:AB142"/>
    <mergeCell ref="AA143:AB144"/>
    <mergeCell ref="K137:Z138"/>
    <mergeCell ref="K139:Z140"/>
    <mergeCell ref="A125:H126"/>
    <mergeCell ref="I118:L118"/>
    <mergeCell ref="A121:H122"/>
    <mergeCell ref="Y122:AA122"/>
    <mergeCell ref="Y124:AA124"/>
    <mergeCell ref="K112:P113"/>
    <mergeCell ref="AG103:AJ104"/>
    <mergeCell ref="Y105:AA106"/>
    <mergeCell ref="I114:J115"/>
    <mergeCell ref="U105:W106"/>
    <mergeCell ref="X105:X106"/>
    <mergeCell ref="Q105:S106"/>
    <mergeCell ref="T105:T106"/>
    <mergeCell ref="AB105:AB106"/>
    <mergeCell ref="AC105:AE106"/>
    <mergeCell ref="A117:T117"/>
    <mergeCell ref="I119:L120"/>
    <mergeCell ref="I121:L122"/>
    <mergeCell ref="M119:P120"/>
    <mergeCell ref="V120:X120"/>
    <mergeCell ref="V122:X122"/>
    <mergeCell ref="V124:X124"/>
    <mergeCell ref="V126:X126"/>
    <mergeCell ref="Y120:AA120"/>
    <mergeCell ref="M125:P126"/>
    <mergeCell ref="Q119:T120"/>
    <mergeCell ref="Q121:T122"/>
    <mergeCell ref="Q123:T124"/>
    <mergeCell ref="Q125:T126"/>
    <mergeCell ref="K114:P115"/>
    <mergeCell ref="AB120:AD120"/>
    <mergeCell ref="AB122:AD122"/>
    <mergeCell ref="AH113:AJ113"/>
    <mergeCell ref="AG107:AI108"/>
    <mergeCell ref="AH115:AJ115"/>
    <mergeCell ref="AJ109:AJ110"/>
    <mergeCell ref="I129:J130"/>
    <mergeCell ref="I131:J132"/>
    <mergeCell ref="I133:J134"/>
    <mergeCell ref="K129:Z130"/>
    <mergeCell ref="K131:Z132"/>
    <mergeCell ref="AB126:AD126"/>
    <mergeCell ref="Y126:AA126"/>
    <mergeCell ref="I123:L124"/>
    <mergeCell ref="I125:L126"/>
    <mergeCell ref="AC133:AR134"/>
    <mergeCell ref="AA129:AB130"/>
    <mergeCell ref="AA131:AB132"/>
    <mergeCell ref="AB124:AD124"/>
    <mergeCell ref="AC131:AR132"/>
    <mergeCell ref="AF109:AF110"/>
    <mergeCell ref="AC109:AE110"/>
    <mergeCell ref="AK113:AM113"/>
    <mergeCell ref="AN113:AP113"/>
    <mergeCell ref="Q112:R113"/>
    <mergeCell ref="M121:P122"/>
    <mergeCell ref="M123:P124"/>
    <mergeCell ref="I53:L55"/>
    <mergeCell ref="AF56:AF57"/>
    <mergeCell ref="AG56:AI57"/>
    <mergeCell ref="X45:AL46"/>
    <mergeCell ref="AK68:AM69"/>
    <mergeCell ref="AN68:AN69"/>
    <mergeCell ref="M66:O67"/>
    <mergeCell ref="P66:P67"/>
    <mergeCell ref="Q66:S67"/>
    <mergeCell ref="T64:T65"/>
    <mergeCell ref="AJ68:AJ69"/>
    <mergeCell ref="AC68:AE69"/>
    <mergeCell ref="AG66:AI67"/>
    <mergeCell ref="AJ66:AJ67"/>
    <mergeCell ref="AK66:AM67"/>
    <mergeCell ref="AN66:AN67"/>
    <mergeCell ref="I64:K65"/>
    <mergeCell ref="AN60:AN61"/>
    <mergeCell ref="X60:X61"/>
    <mergeCell ref="AK58:AM59"/>
    <mergeCell ref="AN58:AN59"/>
    <mergeCell ref="I68:K69"/>
    <mergeCell ref="L68:L69"/>
    <mergeCell ref="M68:O69"/>
    <mergeCell ref="A78:H78"/>
    <mergeCell ref="S30:V30"/>
    <mergeCell ref="Y56:AA57"/>
    <mergeCell ref="A68:H69"/>
    <mergeCell ref="Q72:S73"/>
    <mergeCell ref="I78:P78"/>
    <mergeCell ref="M72:O73"/>
    <mergeCell ref="P72:P73"/>
    <mergeCell ref="X68:X69"/>
    <mergeCell ref="Y68:AA69"/>
    <mergeCell ref="A72:H73"/>
    <mergeCell ref="U62:W63"/>
    <mergeCell ref="A58:H59"/>
    <mergeCell ref="M58:O59"/>
    <mergeCell ref="A66:H67"/>
    <mergeCell ref="T60:T61"/>
    <mergeCell ref="U60:W61"/>
    <mergeCell ref="U68:W69"/>
    <mergeCell ref="I66:K67"/>
    <mergeCell ref="L66:L67"/>
    <mergeCell ref="A60:H61"/>
    <mergeCell ref="M60:O61"/>
    <mergeCell ref="M64:O65"/>
    <mergeCell ref="I60:K61"/>
    <mergeCell ref="AO66:AQ67"/>
    <mergeCell ref="T66:T67"/>
    <mergeCell ref="U66:W67"/>
    <mergeCell ref="X66:X67"/>
    <mergeCell ref="Y66:AA67"/>
    <mergeCell ref="AB66:AB67"/>
    <mergeCell ref="AC66:AE67"/>
    <mergeCell ref="AF64:AF65"/>
    <mergeCell ref="AG64:AI65"/>
    <mergeCell ref="AJ64:AJ65"/>
    <mergeCell ref="AK64:AM65"/>
    <mergeCell ref="AN64:AN65"/>
    <mergeCell ref="AO64:AQ65"/>
    <mergeCell ref="U64:W65"/>
    <mergeCell ref="X64:X65"/>
    <mergeCell ref="Y64:AA65"/>
    <mergeCell ref="AB64:AB65"/>
    <mergeCell ref="AC64:AE65"/>
    <mergeCell ref="AF66:AF67"/>
    <mergeCell ref="BT68:BT69"/>
    <mergeCell ref="AY72:BA73"/>
    <mergeCell ref="BQ72:BS73"/>
    <mergeCell ref="BT72:BT73"/>
    <mergeCell ref="BC68:BE69"/>
    <mergeCell ref="BF68:BF69"/>
    <mergeCell ref="BK64:BO64"/>
    <mergeCell ref="BL65:BO65"/>
    <mergeCell ref="BK66:BO66"/>
    <mergeCell ref="BL67:BO67"/>
    <mergeCell ref="BK68:BO68"/>
    <mergeCell ref="BL69:BO69"/>
    <mergeCell ref="BK72:BO72"/>
    <mergeCell ref="BL73:BO73"/>
    <mergeCell ref="BB72:BB73"/>
    <mergeCell ref="BC72:BE73"/>
    <mergeCell ref="BF72:BF73"/>
    <mergeCell ref="BJ68:BJ69"/>
    <mergeCell ref="BQ68:BS69"/>
    <mergeCell ref="BG68:BI69"/>
    <mergeCell ref="BK70:BO70"/>
    <mergeCell ref="AY68:BA69"/>
    <mergeCell ref="BB68:BB69"/>
    <mergeCell ref="BQ70:BS71"/>
    <mergeCell ref="A80:H80"/>
    <mergeCell ref="A81:H81"/>
    <mergeCell ref="AT73:AW73"/>
    <mergeCell ref="AJ107:AJ108"/>
    <mergeCell ref="Y107:AA108"/>
    <mergeCell ref="AB107:AB108"/>
    <mergeCell ref="AC107:AE108"/>
    <mergeCell ref="I107:L108"/>
    <mergeCell ref="M107:O108"/>
    <mergeCell ref="P107:P108"/>
    <mergeCell ref="Q107:S108"/>
    <mergeCell ref="T107:T108"/>
    <mergeCell ref="U107:W108"/>
    <mergeCell ref="I105:L106"/>
    <mergeCell ref="M105:O106"/>
    <mergeCell ref="P105:P106"/>
    <mergeCell ref="AW84:BB85"/>
    <mergeCell ref="I88:L89"/>
    <mergeCell ref="M88:N89"/>
    <mergeCell ref="O88:O89"/>
    <mergeCell ref="P88:Q89"/>
    <mergeCell ref="R88:R89"/>
    <mergeCell ref="AF105:AF106"/>
    <mergeCell ref="AF107:AF108"/>
    <mergeCell ref="AR109:AR110"/>
    <mergeCell ref="AS109:AU110"/>
    <mergeCell ref="AG109:AI110"/>
    <mergeCell ref="AN115:AP115"/>
    <mergeCell ref="A70:H71"/>
    <mergeCell ref="I70:K71"/>
    <mergeCell ref="L70:L71"/>
    <mergeCell ref="M70:O71"/>
    <mergeCell ref="P70:P71"/>
    <mergeCell ref="Q70:S71"/>
    <mergeCell ref="T70:T71"/>
    <mergeCell ref="U70:W71"/>
    <mergeCell ref="X70:X71"/>
    <mergeCell ref="E74:H75"/>
    <mergeCell ref="I74:K75"/>
    <mergeCell ref="L74:L75"/>
    <mergeCell ref="A84:H93"/>
    <mergeCell ref="I84:L87"/>
    <mergeCell ref="M84:AP85"/>
    <mergeCell ref="AQ84:AV85"/>
    <mergeCell ref="AS107:AU108"/>
    <mergeCell ref="AE88:AF89"/>
    <mergeCell ref="AP88:AP89"/>
    <mergeCell ref="A79:H79"/>
    <mergeCell ref="BT70:BT71"/>
    <mergeCell ref="BU70:BW71"/>
    <mergeCell ref="BX70:BX71"/>
    <mergeCell ref="AT71:AW71"/>
    <mergeCell ref="BL71:BO71"/>
    <mergeCell ref="AO70:AQ71"/>
    <mergeCell ref="AR70:AR71"/>
    <mergeCell ref="AS70:AW70"/>
    <mergeCell ref="AY70:BA71"/>
    <mergeCell ref="BB70:BB71"/>
    <mergeCell ref="BC70:BE71"/>
    <mergeCell ref="BF70:BF71"/>
    <mergeCell ref="BG70:BI71"/>
    <mergeCell ref="BJ70:BJ71"/>
    <mergeCell ref="BX72:BX73"/>
    <mergeCell ref="AG72:AI73"/>
    <mergeCell ref="M86:O87"/>
    <mergeCell ref="P86:R87"/>
    <mergeCell ref="S86:AD86"/>
    <mergeCell ref="AE86:AJ86"/>
    <mergeCell ref="AK86:AM87"/>
    <mergeCell ref="AN86:AP87"/>
    <mergeCell ref="AQ86:AS87"/>
    <mergeCell ref="AT86:AV87"/>
    <mergeCell ref="AW86:AY87"/>
    <mergeCell ref="BO86:BQ87"/>
    <mergeCell ref="BR86:BT87"/>
    <mergeCell ref="S87:U87"/>
    <mergeCell ref="V87:X87"/>
    <mergeCell ref="Y87:AA87"/>
    <mergeCell ref="AB87:AD87"/>
    <mergeCell ref="AE87:AG87"/>
    <mergeCell ref="AH87:AJ87"/>
    <mergeCell ref="Q78:X78"/>
    <mergeCell ref="Y78:AF78"/>
    <mergeCell ref="AF72:AF73"/>
    <mergeCell ref="BU72:BW73"/>
    <mergeCell ref="AR72:AR73"/>
    <mergeCell ref="S88:T89"/>
    <mergeCell ref="U88:U89"/>
    <mergeCell ref="V88:W89"/>
    <mergeCell ref="X88:X89"/>
    <mergeCell ref="Y88:Z89"/>
    <mergeCell ref="AA88:AA89"/>
    <mergeCell ref="AB88:AC89"/>
    <mergeCell ref="AD88:AD89"/>
    <mergeCell ref="BX88:BX89"/>
    <mergeCell ref="AH88:AI89"/>
    <mergeCell ref="AJ88:AJ89"/>
    <mergeCell ref="AK88:AL89"/>
    <mergeCell ref="AM88:AM89"/>
    <mergeCell ref="AN88:AO89"/>
    <mergeCell ref="BB88:BB89"/>
    <mergeCell ref="BC88:BD89"/>
    <mergeCell ref="BE88:BE89"/>
    <mergeCell ref="BF88:BG89"/>
    <mergeCell ref="AQ88:AR89"/>
    <mergeCell ref="AS88:AS89"/>
    <mergeCell ref="BQ90:BQ91"/>
    <mergeCell ref="CB88:CB89"/>
    <mergeCell ref="CC88:CE89"/>
    <mergeCell ref="CF88:CF89"/>
    <mergeCell ref="CG88:CI89"/>
    <mergeCell ref="CJ88:CJ89"/>
    <mergeCell ref="I90:L91"/>
    <mergeCell ref="M90:N91"/>
    <mergeCell ref="O90:O91"/>
    <mergeCell ref="P90:Q91"/>
    <mergeCell ref="R90:R91"/>
    <mergeCell ref="S90:T91"/>
    <mergeCell ref="U90:U91"/>
    <mergeCell ref="V90:W91"/>
    <mergeCell ref="X90:X91"/>
    <mergeCell ref="Y90:Z91"/>
    <mergeCell ref="AA90:AA91"/>
    <mergeCell ref="AB90:AC91"/>
    <mergeCell ref="AD90:AD91"/>
    <mergeCell ref="AE90:AF91"/>
    <mergeCell ref="AG90:AG91"/>
    <mergeCell ref="AH90:AI91"/>
    <mergeCell ref="AJ90:AJ91"/>
    <mergeCell ref="AK90:AL91"/>
    <mergeCell ref="BC92:BD93"/>
    <mergeCell ref="BE92:BE93"/>
    <mergeCell ref="BF92:BG93"/>
    <mergeCell ref="BH92:BH93"/>
    <mergeCell ref="BI92:BJ93"/>
    <mergeCell ref="BK92:BK93"/>
    <mergeCell ref="BL90:BM91"/>
    <mergeCell ref="BN90:BN91"/>
    <mergeCell ref="BO90:BP91"/>
    <mergeCell ref="BC90:BD91"/>
    <mergeCell ref="BE90:BE91"/>
    <mergeCell ref="BF90:BG91"/>
    <mergeCell ref="BH90:BH91"/>
    <mergeCell ref="BI90:BJ91"/>
    <mergeCell ref="BK90:BK91"/>
    <mergeCell ref="I92:L93"/>
    <mergeCell ref="M92:N93"/>
    <mergeCell ref="O92:O93"/>
    <mergeCell ref="P92:Q93"/>
    <mergeCell ref="R92:R93"/>
    <mergeCell ref="S92:T93"/>
    <mergeCell ref="U92:U93"/>
    <mergeCell ref="V92:W93"/>
    <mergeCell ref="X92:X93"/>
    <mergeCell ref="CC92:CE93"/>
    <mergeCell ref="BR90:BS91"/>
    <mergeCell ref="BT90:BT91"/>
    <mergeCell ref="BX90:BX91"/>
    <mergeCell ref="CB90:CB91"/>
    <mergeCell ref="CC90:CE91"/>
    <mergeCell ref="CF90:CF91"/>
    <mergeCell ref="CG90:CI91"/>
    <mergeCell ref="CJ90:CJ91"/>
    <mergeCell ref="CJ92:CJ93"/>
    <mergeCell ref="CF92:CF93"/>
    <mergeCell ref="CG92:CI93"/>
    <mergeCell ref="AV92:AV93"/>
    <mergeCell ref="AW92:AX93"/>
    <mergeCell ref="AY92:AY93"/>
    <mergeCell ref="AZ92:BA93"/>
    <mergeCell ref="BB92:BB93"/>
    <mergeCell ref="AV109:AV110"/>
    <mergeCell ref="AX112:BD117"/>
    <mergeCell ref="BE112:BJ116"/>
    <mergeCell ref="BE117:BG117"/>
    <mergeCell ref="BH117:BJ117"/>
    <mergeCell ref="AV107:AV108"/>
    <mergeCell ref="AW100:AY101"/>
    <mergeCell ref="AZ100:AZ101"/>
    <mergeCell ref="BI100:BK101"/>
    <mergeCell ref="BL92:BM93"/>
    <mergeCell ref="BN92:BN93"/>
    <mergeCell ref="BO92:BP93"/>
    <mergeCell ref="BQ92:BQ93"/>
    <mergeCell ref="BR92:BS93"/>
    <mergeCell ref="BT92:BT93"/>
    <mergeCell ref="BX92:BX93"/>
    <mergeCell ref="CB92:CB93"/>
    <mergeCell ref="AX118:BC119"/>
    <mergeCell ref="BD118:BD119"/>
    <mergeCell ref="BE118:BG119"/>
    <mergeCell ref="BH118:BJ119"/>
    <mergeCell ref="BP100:BP101"/>
    <mergeCell ref="BR97:BX99"/>
    <mergeCell ref="BR100:BW101"/>
    <mergeCell ref="BX100:BX101"/>
    <mergeCell ref="BM97:BP99"/>
    <mergeCell ref="BM100:BO101"/>
    <mergeCell ref="BK112:BP116"/>
    <mergeCell ref="BK117:BM117"/>
    <mergeCell ref="BN117:BP117"/>
    <mergeCell ref="BL100:BL101"/>
  </mergeCells>
  <phoneticPr fontId="2"/>
  <conditionalFormatting sqref="BG34:BJ34">
    <cfRule type="cellIs" dxfId="51" priority="80" operator="equal">
      <formula>100</formula>
    </cfRule>
  </conditionalFormatting>
  <conditionalFormatting sqref="BT36:BW36">
    <cfRule type="cellIs" dxfId="50" priority="79" operator="equal">
      <formula>100</formula>
    </cfRule>
  </conditionalFormatting>
  <conditionalFormatting sqref="BB42:BE42">
    <cfRule type="cellIs" dxfId="49" priority="78" operator="equal">
      <formula>100</formula>
    </cfRule>
  </conditionalFormatting>
  <conditionalFormatting sqref="BB44:BE44">
    <cfRule type="cellIs" dxfId="48" priority="77" operator="equal">
      <formula>100</formula>
    </cfRule>
  </conditionalFormatting>
  <conditionalFormatting sqref="BU56 BU58 BU60 BU62 BU64 BU66 BU68 BU72">
    <cfRule type="cellIs" dxfId="47" priority="76" operator="equal">
      <formula>100</formula>
    </cfRule>
  </conditionalFormatting>
  <conditionalFormatting sqref="AS105 AS107 AS109">
    <cfRule type="cellIs" dxfId="46" priority="70" operator="equal">
      <formula>100</formula>
    </cfRule>
  </conditionalFormatting>
  <conditionalFormatting sqref="AM36:AP36">
    <cfRule type="cellIs" dxfId="45" priority="51" operator="equal">
      <formula>100</formula>
    </cfRule>
  </conditionalFormatting>
  <conditionalFormatting sqref="I40:U40">
    <cfRule type="cellIs" dxfId="44" priority="62" operator="equal">
      <formula>0</formula>
    </cfRule>
    <cfRule type="cellIs" dxfId="43" priority="63" operator="equal">
      <formula>0</formula>
    </cfRule>
  </conditionalFormatting>
  <conditionalFormatting sqref="I56:K73">
    <cfRule type="cellIs" dxfId="42" priority="55" operator="equal">
      <formula>0</formula>
    </cfRule>
  </conditionalFormatting>
  <conditionalFormatting sqref="BM100:BO101">
    <cfRule type="cellIs" dxfId="41" priority="26" operator="between">
      <formula>100</formula>
      <formula>100</formula>
    </cfRule>
  </conditionalFormatting>
  <conditionalFormatting sqref="AG100">
    <cfRule type="cellIs" dxfId="40" priority="41" operator="between">
      <formula>1</formula>
      <formula>1</formula>
    </cfRule>
    <cfRule type="cellIs" dxfId="39" priority="42" operator="equal">
      <formula>1</formula>
    </cfRule>
    <cfRule type="cellIs" dxfId="38" priority="43" operator="equal">
      <formula>1</formula>
    </cfRule>
    <cfRule type="cellIs" dxfId="37" priority="44" operator="between">
      <formula>1</formula>
      <formula>1</formula>
    </cfRule>
  </conditionalFormatting>
  <conditionalFormatting sqref="Q100">
    <cfRule type="cellIs" dxfId="36" priority="40" operator="equal">
      <formula>100</formula>
    </cfRule>
  </conditionalFormatting>
  <conditionalFormatting sqref="AC100">
    <cfRule type="cellIs" dxfId="35" priority="39" operator="equal">
      <formula>100</formula>
    </cfRule>
  </conditionalFormatting>
  <conditionalFormatting sqref="AG100:AI101">
    <cfRule type="cellIs" dxfId="34" priority="38" operator="between">
      <formula>100</formula>
      <formula>100</formula>
    </cfRule>
  </conditionalFormatting>
  <conditionalFormatting sqref="BI100:BK101">
    <cfRule type="cellIs" dxfId="33" priority="31" operator="between">
      <formula>100</formula>
      <formula>100</formula>
    </cfRule>
  </conditionalFormatting>
  <conditionalFormatting sqref="BI100">
    <cfRule type="cellIs" dxfId="32" priority="34" operator="between">
      <formula>1</formula>
      <formula>1</formula>
    </cfRule>
    <cfRule type="cellIs" dxfId="31" priority="35" operator="equal">
      <formula>1</formula>
    </cfRule>
    <cfRule type="cellIs" dxfId="30" priority="36" operator="equal">
      <formula>1</formula>
    </cfRule>
    <cfRule type="cellIs" dxfId="29" priority="37" operator="between">
      <formula>1</formula>
      <formula>1</formula>
    </cfRule>
  </conditionalFormatting>
  <conditionalFormatting sqref="AS100">
    <cfRule type="cellIs" dxfId="28" priority="33" operator="equal">
      <formula>100</formula>
    </cfRule>
  </conditionalFormatting>
  <conditionalFormatting sqref="BE100">
    <cfRule type="cellIs" dxfId="27" priority="32" operator="equal">
      <formula>100</formula>
    </cfRule>
  </conditionalFormatting>
  <conditionalFormatting sqref="BM100">
    <cfRule type="cellIs" dxfId="26" priority="27" operator="between">
      <formula>1</formula>
      <formula>1</formula>
    </cfRule>
    <cfRule type="cellIs" dxfId="25" priority="28" operator="equal">
      <formula>1</formula>
    </cfRule>
    <cfRule type="cellIs" dxfId="24" priority="29" operator="equal">
      <formula>1</formula>
    </cfRule>
    <cfRule type="cellIs" dxfId="23" priority="30" operator="between">
      <formula>1</formula>
      <formula>1</formula>
    </cfRule>
  </conditionalFormatting>
  <conditionalFormatting sqref="BG34:BJ34 AM36:AP36 BT36:BW36 BB42:BE42 BB44:BE44 BU56:BW69 AS105:AU110 BU72:BW73 I127:O127 Q127:W127 Y127:AE127">
    <cfRule type="cellIs" dxfId="22" priority="25" operator="between">
      <formula>99</formula>
      <formula>101</formula>
    </cfRule>
  </conditionalFormatting>
  <conditionalFormatting sqref="BB49:BE49">
    <cfRule type="cellIs" dxfId="21" priority="22" operator="equal">
      <formula>100</formula>
    </cfRule>
  </conditionalFormatting>
  <conditionalFormatting sqref="BB49:BE49">
    <cfRule type="cellIs" dxfId="20" priority="21" operator="between">
      <formula>99</formula>
      <formula>101</formula>
    </cfRule>
  </conditionalFormatting>
  <conditionalFormatting sqref="BJ45">
    <cfRule type="cellIs" dxfId="19" priority="20" operator="greaterThan">
      <formula>-1</formula>
    </cfRule>
  </conditionalFormatting>
  <conditionalFormatting sqref="BU70">
    <cfRule type="cellIs" dxfId="18" priority="19" operator="equal">
      <formula>100</formula>
    </cfRule>
  </conditionalFormatting>
  <conditionalFormatting sqref="BU70:BW71">
    <cfRule type="cellIs" dxfId="17" priority="18" operator="between">
      <formula>99</formula>
      <formula>101</formula>
    </cfRule>
  </conditionalFormatting>
  <conditionalFormatting sqref="M88 M90 M92">
    <cfRule type="cellIs" dxfId="16" priority="17" operator="equal">
      <formula>0</formula>
    </cfRule>
  </conditionalFormatting>
  <conditionalFormatting sqref="P88 P90 P92">
    <cfRule type="cellIs" dxfId="15" priority="16" operator="equal">
      <formula>0</formula>
    </cfRule>
  </conditionalFormatting>
  <conditionalFormatting sqref="AN88 AN90 AN92">
    <cfRule type="cellIs" dxfId="14" priority="15" operator="between">
      <formula>99</formula>
      <formula>101</formula>
    </cfRule>
  </conditionalFormatting>
  <conditionalFormatting sqref="AQ88 AQ90 AQ92">
    <cfRule type="cellIs" dxfId="13" priority="13" operator="equal">
      <formula>0</formula>
    </cfRule>
  </conditionalFormatting>
  <conditionalFormatting sqref="BI88 BI90 BI92">
    <cfRule type="cellIs" dxfId="12" priority="9" operator="equal">
      <formula>0</formula>
    </cfRule>
  </conditionalFormatting>
  <conditionalFormatting sqref="AT88 AT90 AT92">
    <cfRule type="cellIs" dxfId="11" priority="14" operator="equal">
      <formula>0</formula>
    </cfRule>
  </conditionalFormatting>
  <conditionalFormatting sqref="AZ88 AZ90 AZ92">
    <cfRule type="cellIs" dxfId="10" priority="12" operator="equal">
      <formula>0</formula>
    </cfRule>
  </conditionalFormatting>
  <conditionalFormatting sqref="AW88 AW90 AW92">
    <cfRule type="cellIs" dxfId="9" priority="11" operator="equal">
      <formula>0</formula>
    </cfRule>
  </conditionalFormatting>
  <conditionalFormatting sqref="BL88 BL90 BL92">
    <cfRule type="cellIs" dxfId="8" priority="10" operator="equal">
      <formula>0</formula>
    </cfRule>
  </conditionalFormatting>
  <conditionalFormatting sqref="BO88 BO90 BO92">
    <cfRule type="cellIs" dxfId="7" priority="6" operator="equal">
      <formula>0</formula>
    </cfRule>
  </conditionalFormatting>
  <conditionalFormatting sqref="BC88 BC90 BC92">
    <cfRule type="cellIs" dxfId="6" priority="4" operator="equal">
      <formula>0</formula>
    </cfRule>
  </conditionalFormatting>
  <conditionalFormatting sqref="BR88 BR90 BR92">
    <cfRule type="cellIs" dxfId="5" priority="8" operator="equal">
      <formula>0</formula>
    </cfRule>
  </conditionalFormatting>
  <conditionalFormatting sqref="CG88:CI93">
    <cfRule type="cellIs" dxfId="4" priority="7" operator="between">
      <formula>99</formula>
      <formula>101</formula>
    </cfRule>
  </conditionalFormatting>
  <conditionalFormatting sqref="BF88 BF90 BF92">
    <cfRule type="cellIs" dxfId="3" priority="5" operator="equal">
      <formula>0</formula>
    </cfRule>
  </conditionalFormatting>
  <conditionalFormatting sqref="A160:AS160">
    <cfRule type="cellIs" dxfId="2" priority="1" operator="greaterThan">
      <formula>3</formula>
    </cfRule>
    <cfRule type="cellIs" dxfId="1" priority="3" operator="greaterThan">
      <formula>4</formula>
    </cfRule>
  </conditionalFormatting>
  <conditionalFormatting sqref="A160:E160">
    <cfRule type="cellIs" dxfId="0" priority="2" operator="greaterThan">
      <formula>4</formula>
    </cfRule>
  </conditionalFormatting>
  <dataValidations count="2">
    <dataValidation type="list" allowBlank="1" showInputMessage="1" showErrorMessage="1" sqref="U27:V27 K27:L27" xr:uid="{00000000-0002-0000-0000-000000000000}">
      <formula1>"2,3"</formula1>
    </dataValidation>
    <dataValidation type="list" allowBlank="1" showInputMessage="1" showErrorMessage="1" sqref="O27:P27 Y27:Z27" xr:uid="{00000000-0002-0000-0000-000001000000}">
      <formula1>"1,2,3,4,5,6,7,8,9,10,11,12"</formula1>
    </dataValidation>
  </dataValidations>
  <hyperlinks>
    <hyperlink ref="AX13" r:id="rId1" xr:uid="{00000000-0004-0000-0000-000000000000}"/>
  </hyperlinks>
  <pageMargins left="0.70866141732283472" right="0.70866141732283472" top="0.74803149606299213" bottom="0.74803149606299213" header="0.31496062992125984" footer="0.31496062992125984"/>
  <pageSetup paperSize="9" scale="77" fitToHeight="0" orientation="landscape" r:id="rId2"/>
  <headerFooter>
    <oddHeader>&amp;Rプレカット会社様用</oddHeader>
  </headerFooter>
  <rowBreaks count="2" manualBreakCount="2">
    <brk id="50" max="16383" man="1"/>
    <brk id="94" max="75" man="1"/>
  </rowBreaks>
  <drawing r:id="rId3"/>
  <legacyDrawing r:id="rId4"/>
  <mc:AlternateContent xmlns:mc="http://schemas.openxmlformats.org/markup-compatibility/2006">
    <mc:Choice Requires="x14">
      <controls>
        <mc:AlternateContent xmlns:mc="http://schemas.openxmlformats.org/markup-compatibility/2006">
          <mc:Choice Requires="x14">
            <control shapeId="1029" r:id="rId5" name="Option Button 5">
              <controlPr defaultSize="0" autoFill="0" autoLine="0" autoPict="0">
                <anchor moveWithCells="1">
                  <from>
                    <xdr:col>9</xdr:col>
                    <xdr:colOff>47625</xdr:colOff>
                    <xdr:row>77</xdr:row>
                    <xdr:rowOff>95250</xdr:rowOff>
                  </from>
                  <to>
                    <xdr:col>15</xdr:col>
                    <xdr:colOff>57150</xdr:colOff>
                    <xdr:row>77</xdr:row>
                    <xdr:rowOff>304800</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17</xdr:col>
                    <xdr:colOff>38100</xdr:colOff>
                    <xdr:row>77</xdr:row>
                    <xdr:rowOff>85725</xdr:rowOff>
                  </from>
                  <to>
                    <xdr:col>22</xdr:col>
                    <xdr:colOff>152400</xdr:colOff>
                    <xdr:row>77</xdr:row>
                    <xdr:rowOff>295275</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25</xdr:col>
                    <xdr:colOff>19050</xdr:colOff>
                    <xdr:row>77</xdr:row>
                    <xdr:rowOff>85725</xdr:rowOff>
                  </from>
                  <to>
                    <xdr:col>31</xdr:col>
                    <xdr:colOff>9525</xdr:colOff>
                    <xdr:row>77</xdr:row>
                    <xdr:rowOff>304800</xdr:rowOff>
                  </to>
                </anchor>
              </controlPr>
            </control>
          </mc:Choice>
        </mc:AlternateContent>
        <mc:AlternateContent xmlns:mc="http://schemas.openxmlformats.org/markup-compatibility/2006">
          <mc:Choice Requires="x14">
            <control shapeId="1065" r:id="rId8" name="Option Button 41">
              <controlPr defaultSize="0" autoFill="0" autoLine="0" autoPict="0">
                <anchor moveWithCells="1">
                  <from>
                    <xdr:col>9</xdr:col>
                    <xdr:colOff>47625</xdr:colOff>
                    <xdr:row>78</xdr:row>
                    <xdr:rowOff>85725</xdr:rowOff>
                  </from>
                  <to>
                    <xdr:col>14</xdr:col>
                    <xdr:colOff>9525</xdr:colOff>
                    <xdr:row>78</xdr:row>
                    <xdr:rowOff>295275</xdr:rowOff>
                  </to>
                </anchor>
              </controlPr>
            </control>
          </mc:Choice>
        </mc:AlternateContent>
        <mc:AlternateContent xmlns:mc="http://schemas.openxmlformats.org/markup-compatibility/2006">
          <mc:Choice Requires="x14">
            <control shapeId="1068" r:id="rId9" name="Option Button 44">
              <controlPr defaultSize="0" autoFill="0" autoLine="0" autoPict="0">
                <anchor moveWithCells="1">
                  <from>
                    <xdr:col>17</xdr:col>
                    <xdr:colOff>28575</xdr:colOff>
                    <xdr:row>78</xdr:row>
                    <xdr:rowOff>95250</xdr:rowOff>
                  </from>
                  <to>
                    <xdr:col>22</xdr:col>
                    <xdr:colOff>152400</xdr:colOff>
                    <xdr:row>78</xdr:row>
                    <xdr:rowOff>304800</xdr:rowOff>
                  </to>
                </anchor>
              </controlPr>
            </control>
          </mc:Choice>
        </mc:AlternateContent>
        <mc:AlternateContent xmlns:mc="http://schemas.openxmlformats.org/markup-compatibility/2006">
          <mc:Choice Requires="x14">
            <control shapeId="1071" r:id="rId10" name="Option Button 47">
              <controlPr defaultSize="0" autoFill="0" autoLine="0" autoPict="0">
                <anchor moveWithCells="1">
                  <from>
                    <xdr:col>9</xdr:col>
                    <xdr:colOff>47625</xdr:colOff>
                    <xdr:row>79</xdr:row>
                    <xdr:rowOff>95250</xdr:rowOff>
                  </from>
                  <to>
                    <xdr:col>15</xdr:col>
                    <xdr:colOff>9525</xdr:colOff>
                    <xdr:row>79</xdr:row>
                    <xdr:rowOff>304800</xdr:rowOff>
                  </to>
                </anchor>
              </controlPr>
            </control>
          </mc:Choice>
        </mc:AlternateContent>
        <mc:AlternateContent xmlns:mc="http://schemas.openxmlformats.org/markup-compatibility/2006">
          <mc:Choice Requires="x14">
            <control shapeId="1072" r:id="rId11" name="Option Button 48">
              <controlPr defaultSize="0" autoFill="0" autoLine="0" autoPict="0">
                <anchor moveWithCells="1">
                  <from>
                    <xdr:col>17</xdr:col>
                    <xdr:colOff>28575</xdr:colOff>
                    <xdr:row>79</xdr:row>
                    <xdr:rowOff>95250</xdr:rowOff>
                  </from>
                  <to>
                    <xdr:col>22</xdr:col>
                    <xdr:colOff>114300</xdr:colOff>
                    <xdr:row>79</xdr:row>
                    <xdr:rowOff>304800</xdr:rowOff>
                  </to>
                </anchor>
              </controlPr>
            </control>
          </mc:Choice>
        </mc:AlternateContent>
        <mc:AlternateContent xmlns:mc="http://schemas.openxmlformats.org/markup-compatibility/2006">
          <mc:Choice Requires="x14">
            <control shapeId="1073" r:id="rId12" name="Option Button 49">
              <controlPr defaultSize="0" autoFill="0" autoLine="0" autoPict="0">
                <anchor moveWithCells="1">
                  <from>
                    <xdr:col>25</xdr:col>
                    <xdr:colOff>9525</xdr:colOff>
                    <xdr:row>79</xdr:row>
                    <xdr:rowOff>95250</xdr:rowOff>
                  </from>
                  <to>
                    <xdr:col>30</xdr:col>
                    <xdr:colOff>38100</xdr:colOff>
                    <xdr:row>79</xdr:row>
                    <xdr:rowOff>304800</xdr:rowOff>
                  </to>
                </anchor>
              </controlPr>
            </control>
          </mc:Choice>
        </mc:AlternateContent>
        <mc:AlternateContent xmlns:mc="http://schemas.openxmlformats.org/markup-compatibility/2006">
          <mc:Choice Requires="x14">
            <control shapeId="1076" r:id="rId13" name="Option Button 52">
              <controlPr defaultSize="0" autoFill="0" autoLine="0" autoPict="0">
                <anchor moveWithCells="1">
                  <from>
                    <xdr:col>25</xdr:col>
                    <xdr:colOff>9525</xdr:colOff>
                    <xdr:row>78</xdr:row>
                    <xdr:rowOff>85725</xdr:rowOff>
                  </from>
                  <to>
                    <xdr:col>30</xdr:col>
                    <xdr:colOff>152400</xdr:colOff>
                    <xdr:row>78</xdr:row>
                    <xdr:rowOff>295275</xdr:rowOff>
                  </to>
                </anchor>
              </controlPr>
            </control>
          </mc:Choice>
        </mc:AlternateContent>
        <mc:AlternateContent xmlns:mc="http://schemas.openxmlformats.org/markup-compatibility/2006">
          <mc:Choice Requires="x14">
            <control shapeId="1078" r:id="rId14" name="Option Button 54">
              <controlPr defaultSize="0" autoFill="0" autoLine="0" autoPict="0">
                <anchor moveWithCells="1">
                  <from>
                    <xdr:col>9</xdr:col>
                    <xdr:colOff>38100</xdr:colOff>
                    <xdr:row>80</xdr:row>
                    <xdr:rowOff>85725</xdr:rowOff>
                  </from>
                  <to>
                    <xdr:col>15</xdr:col>
                    <xdr:colOff>57150</xdr:colOff>
                    <xdr:row>80</xdr:row>
                    <xdr:rowOff>295275</xdr:rowOff>
                  </to>
                </anchor>
              </controlPr>
            </control>
          </mc:Choice>
        </mc:AlternateContent>
        <mc:AlternateContent xmlns:mc="http://schemas.openxmlformats.org/markup-compatibility/2006">
          <mc:Choice Requires="x14">
            <control shapeId="1079" r:id="rId15" name="Option Button 55">
              <controlPr defaultSize="0" autoFill="0" autoLine="0" autoPict="0">
                <anchor moveWithCells="1">
                  <from>
                    <xdr:col>17</xdr:col>
                    <xdr:colOff>28575</xdr:colOff>
                    <xdr:row>80</xdr:row>
                    <xdr:rowOff>85725</xdr:rowOff>
                  </from>
                  <to>
                    <xdr:col>22</xdr:col>
                    <xdr:colOff>76200</xdr:colOff>
                    <xdr:row>80</xdr:row>
                    <xdr:rowOff>295275</xdr:rowOff>
                  </to>
                </anchor>
              </controlPr>
            </control>
          </mc:Choice>
        </mc:AlternateContent>
        <mc:AlternateContent xmlns:mc="http://schemas.openxmlformats.org/markup-compatibility/2006">
          <mc:Choice Requires="x14">
            <control shapeId="1080" r:id="rId16" name="Option Button 56">
              <controlPr defaultSize="0" autoFill="0" autoLine="0" autoPict="0">
                <anchor moveWithCells="1">
                  <from>
                    <xdr:col>25</xdr:col>
                    <xdr:colOff>19050</xdr:colOff>
                    <xdr:row>80</xdr:row>
                    <xdr:rowOff>85725</xdr:rowOff>
                  </from>
                  <to>
                    <xdr:col>30</xdr:col>
                    <xdr:colOff>85725</xdr:colOff>
                    <xdr:row>80</xdr:row>
                    <xdr:rowOff>295275</xdr:rowOff>
                  </to>
                </anchor>
              </controlPr>
            </control>
          </mc:Choice>
        </mc:AlternateContent>
        <mc:AlternateContent xmlns:mc="http://schemas.openxmlformats.org/markup-compatibility/2006">
          <mc:Choice Requires="x14">
            <control shapeId="1096" r:id="rId17" name="Group Box 72">
              <controlPr defaultSize="0" autoFill="0" autoPict="0">
                <anchor moveWithCells="1">
                  <from>
                    <xdr:col>7</xdr:col>
                    <xdr:colOff>161925</xdr:colOff>
                    <xdr:row>77</xdr:row>
                    <xdr:rowOff>9525</xdr:rowOff>
                  </from>
                  <to>
                    <xdr:col>32</xdr:col>
                    <xdr:colOff>9525</xdr:colOff>
                    <xdr:row>78</xdr:row>
                    <xdr:rowOff>9525</xdr:rowOff>
                  </to>
                </anchor>
              </controlPr>
            </control>
          </mc:Choice>
        </mc:AlternateContent>
        <mc:AlternateContent xmlns:mc="http://schemas.openxmlformats.org/markup-compatibility/2006">
          <mc:Choice Requires="x14">
            <control shapeId="1097" r:id="rId18" name="Group Box 73">
              <controlPr defaultSize="0" autoFill="0" autoPict="0">
                <anchor moveWithCells="1">
                  <from>
                    <xdr:col>7</xdr:col>
                    <xdr:colOff>161925</xdr:colOff>
                    <xdr:row>78</xdr:row>
                    <xdr:rowOff>19050</xdr:rowOff>
                  </from>
                  <to>
                    <xdr:col>32</xdr:col>
                    <xdr:colOff>9525</xdr:colOff>
                    <xdr:row>79</xdr:row>
                    <xdr:rowOff>0</xdr:rowOff>
                  </to>
                </anchor>
              </controlPr>
            </control>
          </mc:Choice>
        </mc:AlternateContent>
        <mc:AlternateContent xmlns:mc="http://schemas.openxmlformats.org/markup-compatibility/2006">
          <mc:Choice Requires="x14">
            <control shapeId="1098" r:id="rId19" name="Group Box 74">
              <controlPr defaultSize="0" autoFill="0" autoPict="0">
                <anchor moveWithCells="1">
                  <from>
                    <xdr:col>7</xdr:col>
                    <xdr:colOff>161925</xdr:colOff>
                    <xdr:row>79</xdr:row>
                    <xdr:rowOff>9525</xdr:rowOff>
                  </from>
                  <to>
                    <xdr:col>32</xdr:col>
                    <xdr:colOff>9525</xdr:colOff>
                    <xdr:row>79</xdr:row>
                    <xdr:rowOff>342900</xdr:rowOff>
                  </to>
                </anchor>
              </controlPr>
            </control>
          </mc:Choice>
        </mc:AlternateContent>
        <mc:AlternateContent xmlns:mc="http://schemas.openxmlformats.org/markup-compatibility/2006">
          <mc:Choice Requires="x14">
            <control shapeId="1099" r:id="rId20" name="Group Box 75">
              <controlPr defaultSize="0" autoFill="0" autoPict="0">
                <anchor moveWithCells="1">
                  <from>
                    <xdr:col>8</xdr:col>
                    <xdr:colOff>0</xdr:colOff>
                    <xdr:row>80</xdr:row>
                    <xdr:rowOff>0</xdr:rowOff>
                  </from>
                  <to>
                    <xdr:col>32</xdr:col>
                    <xdr:colOff>9525</xdr:colOff>
                    <xdr:row>80</xdr:row>
                    <xdr:rowOff>342900</xdr:rowOff>
                  </to>
                </anchor>
              </controlPr>
            </control>
          </mc:Choice>
        </mc:AlternateContent>
        <mc:AlternateContent xmlns:mc="http://schemas.openxmlformats.org/markup-compatibility/2006">
          <mc:Choice Requires="x14">
            <control shapeId="1102" r:id="rId21" name="Check Box 78">
              <controlPr defaultSize="0" autoFill="0" autoLine="0" autoPict="0">
                <anchor moveWithCells="1">
                  <from>
                    <xdr:col>8</xdr:col>
                    <xdr:colOff>57150</xdr:colOff>
                    <xdr:row>111</xdr:row>
                    <xdr:rowOff>47625</xdr:rowOff>
                  </from>
                  <to>
                    <xdr:col>9</xdr:col>
                    <xdr:colOff>133350</xdr:colOff>
                    <xdr:row>112</xdr:row>
                    <xdr:rowOff>123825</xdr:rowOff>
                  </to>
                </anchor>
              </controlPr>
            </control>
          </mc:Choice>
        </mc:AlternateContent>
        <mc:AlternateContent xmlns:mc="http://schemas.openxmlformats.org/markup-compatibility/2006">
          <mc:Choice Requires="x14">
            <control shapeId="1104" r:id="rId22" name="Check Box 80">
              <controlPr defaultSize="0" autoFill="0" autoLine="0" autoPict="0">
                <anchor moveWithCells="1">
                  <from>
                    <xdr:col>8</xdr:col>
                    <xdr:colOff>57150</xdr:colOff>
                    <xdr:row>113</xdr:row>
                    <xdr:rowOff>38100</xdr:rowOff>
                  </from>
                  <to>
                    <xdr:col>9</xdr:col>
                    <xdr:colOff>133350</xdr:colOff>
                    <xdr:row>114</xdr:row>
                    <xdr:rowOff>114300</xdr:rowOff>
                  </to>
                </anchor>
              </controlPr>
            </control>
          </mc:Choice>
        </mc:AlternateContent>
        <mc:AlternateContent xmlns:mc="http://schemas.openxmlformats.org/markup-compatibility/2006">
          <mc:Choice Requires="x14">
            <control shapeId="1105" r:id="rId23" name="Check Box 81">
              <controlPr defaultSize="0" autoFill="0" autoLine="0" autoPict="0">
                <anchor moveWithCells="1">
                  <from>
                    <xdr:col>16</xdr:col>
                    <xdr:colOff>38100</xdr:colOff>
                    <xdr:row>111</xdr:row>
                    <xdr:rowOff>47625</xdr:rowOff>
                  </from>
                  <to>
                    <xdr:col>17</xdr:col>
                    <xdr:colOff>114300</xdr:colOff>
                    <xdr:row>112</xdr:row>
                    <xdr:rowOff>123825</xdr:rowOff>
                  </to>
                </anchor>
              </controlPr>
            </control>
          </mc:Choice>
        </mc:AlternateContent>
        <mc:AlternateContent xmlns:mc="http://schemas.openxmlformats.org/markup-compatibility/2006">
          <mc:Choice Requires="x14">
            <control shapeId="1106" r:id="rId24" name="Check Box 82">
              <controlPr defaultSize="0" autoFill="0" autoLine="0" autoPict="0">
                <anchor moveWithCells="1">
                  <from>
                    <xdr:col>16</xdr:col>
                    <xdr:colOff>38100</xdr:colOff>
                    <xdr:row>113</xdr:row>
                    <xdr:rowOff>38100</xdr:rowOff>
                  </from>
                  <to>
                    <xdr:col>17</xdr:col>
                    <xdr:colOff>114300</xdr:colOff>
                    <xdr:row>114</xdr:row>
                    <xdr:rowOff>114300</xdr:rowOff>
                  </to>
                </anchor>
              </controlPr>
            </control>
          </mc:Choice>
        </mc:AlternateContent>
        <mc:AlternateContent xmlns:mc="http://schemas.openxmlformats.org/markup-compatibility/2006">
          <mc:Choice Requires="x14">
            <control shapeId="1109" r:id="rId25" name="Check Box 85">
              <controlPr defaultSize="0" autoFill="0" autoLine="0" autoPict="0">
                <anchor moveWithCells="1">
                  <from>
                    <xdr:col>24</xdr:col>
                    <xdr:colOff>38100</xdr:colOff>
                    <xdr:row>111</xdr:row>
                    <xdr:rowOff>47625</xdr:rowOff>
                  </from>
                  <to>
                    <xdr:col>25</xdr:col>
                    <xdr:colOff>104775</xdr:colOff>
                    <xdr:row>112</xdr:row>
                    <xdr:rowOff>123825</xdr:rowOff>
                  </to>
                </anchor>
              </controlPr>
            </control>
          </mc:Choice>
        </mc:AlternateContent>
        <mc:AlternateContent xmlns:mc="http://schemas.openxmlformats.org/markup-compatibility/2006">
          <mc:Choice Requires="x14">
            <control shapeId="1110" r:id="rId26" name="Check Box 86">
              <controlPr defaultSize="0" autoFill="0" autoLine="0" autoPict="0">
                <anchor moveWithCells="1">
                  <from>
                    <xdr:col>24</xdr:col>
                    <xdr:colOff>38100</xdr:colOff>
                    <xdr:row>113</xdr:row>
                    <xdr:rowOff>38100</xdr:rowOff>
                  </from>
                  <to>
                    <xdr:col>25</xdr:col>
                    <xdr:colOff>104775</xdr:colOff>
                    <xdr:row>114</xdr:row>
                    <xdr:rowOff>114300</xdr:rowOff>
                  </to>
                </anchor>
              </controlPr>
            </control>
          </mc:Choice>
        </mc:AlternateContent>
        <mc:AlternateContent xmlns:mc="http://schemas.openxmlformats.org/markup-compatibility/2006">
          <mc:Choice Requires="x14">
            <control shapeId="1123" r:id="rId27" name="Check Box 99">
              <controlPr defaultSize="0" autoFill="0" autoLine="0" autoPict="0">
                <anchor moveWithCells="1">
                  <from>
                    <xdr:col>8</xdr:col>
                    <xdr:colOff>76200</xdr:colOff>
                    <xdr:row>127</xdr:row>
                    <xdr:rowOff>57150</xdr:rowOff>
                  </from>
                  <to>
                    <xdr:col>9</xdr:col>
                    <xdr:colOff>152400</xdr:colOff>
                    <xdr:row>129</xdr:row>
                    <xdr:rowOff>95250</xdr:rowOff>
                  </to>
                </anchor>
              </controlPr>
            </control>
          </mc:Choice>
        </mc:AlternateContent>
        <mc:AlternateContent xmlns:mc="http://schemas.openxmlformats.org/markup-compatibility/2006">
          <mc:Choice Requires="x14">
            <control shapeId="1124" r:id="rId28" name="Check Box 100">
              <controlPr defaultSize="0" autoFill="0" autoLine="0" autoPict="0">
                <anchor moveWithCells="1">
                  <from>
                    <xdr:col>8</xdr:col>
                    <xdr:colOff>76200</xdr:colOff>
                    <xdr:row>129</xdr:row>
                    <xdr:rowOff>76200</xdr:rowOff>
                  </from>
                  <to>
                    <xdr:col>9</xdr:col>
                    <xdr:colOff>152400</xdr:colOff>
                    <xdr:row>131</xdr:row>
                    <xdr:rowOff>95250</xdr:rowOff>
                  </to>
                </anchor>
              </controlPr>
            </control>
          </mc:Choice>
        </mc:AlternateContent>
        <mc:AlternateContent xmlns:mc="http://schemas.openxmlformats.org/markup-compatibility/2006">
          <mc:Choice Requires="x14">
            <control shapeId="1125" r:id="rId29" name="Check Box 101">
              <controlPr defaultSize="0" autoFill="0" autoLine="0" autoPict="0">
                <anchor moveWithCells="1">
                  <from>
                    <xdr:col>8</xdr:col>
                    <xdr:colOff>76200</xdr:colOff>
                    <xdr:row>131</xdr:row>
                    <xdr:rowOff>76200</xdr:rowOff>
                  </from>
                  <to>
                    <xdr:col>9</xdr:col>
                    <xdr:colOff>152400</xdr:colOff>
                    <xdr:row>134</xdr:row>
                    <xdr:rowOff>9525</xdr:rowOff>
                  </to>
                </anchor>
              </controlPr>
            </control>
          </mc:Choice>
        </mc:AlternateContent>
        <mc:AlternateContent xmlns:mc="http://schemas.openxmlformats.org/markup-compatibility/2006">
          <mc:Choice Requires="x14">
            <control shapeId="1126" r:id="rId30" name="Check Box 102">
              <controlPr defaultSize="0" autoFill="0" autoLine="0" autoPict="0">
                <anchor moveWithCells="1">
                  <from>
                    <xdr:col>8</xdr:col>
                    <xdr:colOff>76200</xdr:colOff>
                    <xdr:row>133</xdr:row>
                    <xdr:rowOff>66675</xdr:rowOff>
                  </from>
                  <to>
                    <xdr:col>9</xdr:col>
                    <xdr:colOff>152400</xdr:colOff>
                    <xdr:row>136</xdr:row>
                    <xdr:rowOff>9525</xdr:rowOff>
                  </to>
                </anchor>
              </controlPr>
            </control>
          </mc:Choice>
        </mc:AlternateContent>
        <mc:AlternateContent xmlns:mc="http://schemas.openxmlformats.org/markup-compatibility/2006">
          <mc:Choice Requires="x14">
            <control shapeId="1127" r:id="rId31" name="Check Box 103">
              <controlPr defaultSize="0" autoFill="0" autoLine="0" autoPict="0">
                <anchor moveWithCells="1">
                  <from>
                    <xdr:col>8</xdr:col>
                    <xdr:colOff>85725</xdr:colOff>
                    <xdr:row>135</xdr:row>
                    <xdr:rowOff>57150</xdr:rowOff>
                  </from>
                  <to>
                    <xdr:col>9</xdr:col>
                    <xdr:colOff>161925</xdr:colOff>
                    <xdr:row>137</xdr:row>
                    <xdr:rowOff>95250</xdr:rowOff>
                  </to>
                </anchor>
              </controlPr>
            </control>
          </mc:Choice>
        </mc:AlternateContent>
        <mc:AlternateContent xmlns:mc="http://schemas.openxmlformats.org/markup-compatibility/2006">
          <mc:Choice Requires="x14">
            <control shapeId="1128" r:id="rId32" name="Check Box 104">
              <controlPr defaultSize="0" autoFill="0" autoLine="0" autoPict="0">
                <anchor moveWithCells="1">
                  <from>
                    <xdr:col>8</xdr:col>
                    <xdr:colOff>85725</xdr:colOff>
                    <xdr:row>137</xdr:row>
                    <xdr:rowOff>57150</xdr:rowOff>
                  </from>
                  <to>
                    <xdr:col>9</xdr:col>
                    <xdr:colOff>161925</xdr:colOff>
                    <xdr:row>139</xdr:row>
                    <xdr:rowOff>95250</xdr:rowOff>
                  </to>
                </anchor>
              </controlPr>
            </control>
          </mc:Choice>
        </mc:AlternateContent>
        <mc:AlternateContent xmlns:mc="http://schemas.openxmlformats.org/markup-compatibility/2006">
          <mc:Choice Requires="x14">
            <control shapeId="1129" r:id="rId33" name="Check Box 105">
              <controlPr defaultSize="0" autoFill="0" autoLine="0" autoPict="0">
                <anchor moveWithCells="1">
                  <from>
                    <xdr:col>8</xdr:col>
                    <xdr:colOff>85725</xdr:colOff>
                    <xdr:row>139</xdr:row>
                    <xdr:rowOff>57150</xdr:rowOff>
                  </from>
                  <to>
                    <xdr:col>9</xdr:col>
                    <xdr:colOff>161925</xdr:colOff>
                    <xdr:row>142</xdr:row>
                    <xdr:rowOff>9525</xdr:rowOff>
                  </to>
                </anchor>
              </controlPr>
            </control>
          </mc:Choice>
        </mc:AlternateContent>
        <mc:AlternateContent xmlns:mc="http://schemas.openxmlformats.org/markup-compatibility/2006">
          <mc:Choice Requires="x14">
            <control shapeId="1130" r:id="rId34" name="Check Box 106">
              <controlPr defaultSize="0" autoFill="0" autoLine="0" autoPict="0">
                <anchor moveWithCells="1">
                  <from>
                    <xdr:col>8</xdr:col>
                    <xdr:colOff>85725</xdr:colOff>
                    <xdr:row>141</xdr:row>
                    <xdr:rowOff>76200</xdr:rowOff>
                  </from>
                  <to>
                    <xdr:col>9</xdr:col>
                    <xdr:colOff>161925</xdr:colOff>
                    <xdr:row>144</xdr:row>
                    <xdr:rowOff>0</xdr:rowOff>
                  </to>
                </anchor>
              </controlPr>
            </control>
          </mc:Choice>
        </mc:AlternateContent>
        <mc:AlternateContent xmlns:mc="http://schemas.openxmlformats.org/markup-compatibility/2006">
          <mc:Choice Requires="x14">
            <control shapeId="1131" r:id="rId35" name="Check Box 107">
              <controlPr defaultSize="0" autoFill="0" autoLine="0" autoPict="0">
                <anchor moveWithCells="1">
                  <from>
                    <xdr:col>8</xdr:col>
                    <xdr:colOff>85725</xdr:colOff>
                    <xdr:row>143</xdr:row>
                    <xdr:rowOff>76200</xdr:rowOff>
                  </from>
                  <to>
                    <xdr:col>9</xdr:col>
                    <xdr:colOff>161925</xdr:colOff>
                    <xdr:row>146</xdr:row>
                    <xdr:rowOff>0</xdr:rowOff>
                  </to>
                </anchor>
              </controlPr>
            </control>
          </mc:Choice>
        </mc:AlternateContent>
        <mc:AlternateContent xmlns:mc="http://schemas.openxmlformats.org/markup-compatibility/2006">
          <mc:Choice Requires="x14">
            <control shapeId="1132" r:id="rId36" name="Check Box 108">
              <controlPr defaultSize="0" autoFill="0" autoLine="0" autoPict="0">
                <anchor moveWithCells="1">
                  <from>
                    <xdr:col>8</xdr:col>
                    <xdr:colOff>85725</xdr:colOff>
                    <xdr:row>145</xdr:row>
                    <xdr:rowOff>66675</xdr:rowOff>
                  </from>
                  <to>
                    <xdr:col>9</xdr:col>
                    <xdr:colOff>161925</xdr:colOff>
                    <xdr:row>147</xdr:row>
                    <xdr:rowOff>95250</xdr:rowOff>
                  </to>
                </anchor>
              </controlPr>
            </control>
          </mc:Choice>
        </mc:AlternateContent>
        <mc:AlternateContent xmlns:mc="http://schemas.openxmlformats.org/markup-compatibility/2006">
          <mc:Choice Requires="x14">
            <control shapeId="1133" r:id="rId37" name="Check Box 109">
              <controlPr defaultSize="0" autoFill="0" autoLine="0" autoPict="0">
                <anchor moveWithCells="1">
                  <from>
                    <xdr:col>26</xdr:col>
                    <xdr:colOff>38100</xdr:colOff>
                    <xdr:row>127</xdr:row>
                    <xdr:rowOff>57150</xdr:rowOff>
                  </from>
                  <to>
                    <xdr:col>27</xdr:col>
                    <xdr:colOff>114300</xdr:colOff>
                    <xdr:row>129</xdr:row>
                    <xdr:rowOff>95250</xdr:rowOff>
                  </to>
                </anchor>
              </controlPr>
            </control>
          </mc:Choice>
        </mc:AlternateContent>
        <mc:AlternateContent xmlns:mc="http://schemas.openxmlformats.org/markup-compatibility/2006">
          <mc:Choice Requires="x14">
            <control shapeId="1134" r:id="rId38" name="Check Box 110">
              <controlPr defaultSize="0" autoFill="0" autoLine="0" autoPict="0">
                <anchor moveWithCells="1">
                  <from>
                    <xdr:col>26</xdr:col>
                    <xdr:colOff>38100</xdr:colOff>
                    <xdr:row>129</xdr:row>
                    <xdr:rowOff>76200</xdr:rowOff>
                  </from>
                  <to>
                    <xdr:col>27</xdr:col>
                    <xdr:colOff>114300</xdr:colOff>
                    <xdr:row>131</xdr:row>
                    <xdr:rowOff>95250</xdr:rowOff>
                  </to>
                </anchor>
              </controlPr>
            </control>
          </mc:Choice>
        </mc:AlternateContent>
        <mc:AlternateContent xmlns:mc="http://schemas.openxmlformats.org/markup-compatibility/2006">
          <mc:Choice Requires="x14">
            <control shapeId="1135" r:id="rId39" name="Check Box 111">
              <controlPr defaultSize="0" autoFill="0" autoLine="0" autoPict="0">
                <anchor moveWithCells="1">
                  <from>
                    <xdr:col>26</xdr:col>
                    <xdr:colOff>38100</xdr:colOff>
                    <xdr:row>131</xdr:row>
                    <xdr:rowOff>76200</xdr:rowOff>
                  </from>
                  <to>
                    <xdr:col>27</xdr:col>
                    <xdr:colOff>114300</xdr:colOff>
                    <xdr:row>134</xdr:row>
                    <xdr:rowOff>9525</xdr:rowOff>
                  </to>
                </anchor>
              </controlPr>
            </control>
          </mc:Choice>
        </mc:AlternateContent>
        <mc:AlternateContent xmlns:mc="http://schemas.openxmlformats.org/markup-compatibility/2006">
          <mc:Choice Requires="x14">
            <control shapeId="1136" r:id="rId40" name="Check Box 112">
              <controlPr defaultSize="0" autoFill="0" autoLine="0" autoPict="0">
                <anchor moveWithCells="1">
                  <from>
                    <xdr:col>26</xdr:col>
                    <xdr:colOff>47625</xdr:colOff>
                    <xdr:row>133</xdr:row>
                    <xdr:rowOff>66675</xdr:rowOff>
                  </from>
                  <to>
                    <xdr:col>27</xdr:col>
                    <xdr:colOff>123825</xdr:colOff>
                    <xdr:row>136</xdr:row>
                    <xdr:rowOff>9525</xdr:rowOff>
                  </to>
                </anchor>
              </controlPr>
            </control>
          </mc:Choice>
        </mc:AlternateContent>
        <mc:AlternateContent xmlns:mc="http://schemas.openxmlformats.org/markup-compatibility/2006">
          <mc:Choice Requires="x14">
            <control shapeId="1137" r:id="rId41" name="Check Box 113">
              <controlPr defaultSize="0" autoFill="0" autoLine="0" autoPict="0">
                <anchor moveWithCells="1">
                  <from>
                    <xdr:col>26</xdr:col>
                    <xdr:colOff>47625</xdr:colOff>
                    <xdr:row>135</xdr:row>
                    <xdr:rowOff>66675</xdr:rowOff>
                  </from>
                  <to>
                    <xdr:col>27</xdr:col>
                    <xdr:colOff>123825</xdr:colOff>
                    <xdr:row>138</xdr:row>
                    <xdr:rowOff>9525</xdr:rowOff>
                  </to>
                </anchor>
              </controlPr>
            </control>
          </mc:Choice>
        </mc:AlternateContent>
        <mc:AlternateContent xmlns:mc="http://schemas.openxmlformats.org/markup-compatibility/2006">
          <mc:Choice Requires="x14">
            <control shapeId="1138" r:id="rId42" name="Check Box 114">
              <controlPr defaultSize="0" autoFill="0" autoLine="0" autoPict="0">
                <anchor moveWithCells="1">
                  <from>
                    <xdr:col>26</xdr:col>
                    <xdr:colOff>47625</xdr:colOff>
                    <xdr:row>137</xdr:row>
                    <xdr:rowOff>57150</xdr:rowOff>
                  </from>
                  <to>
                    <xdr:col>27</xdr:col>
                    <xdr:colOff>123825</xdr:colOff>
                    <xdr:row>139</xdr:row>
                    <xdr:rowOff>95250</xdr:rowOff>
                  </to>
                </anchor>
              </controlPr>
            </control>
          </mc:Choice>
        </mc:AlternateContent>
        <mc:AlternateContent xmlns:mc="http://schemas.openxmlformats.org/markup-compatibility/2006">
          <mc:Choice Requires="x14">
            <control shapeId="1139" r:id="rId43" name="Check Box 115">
              <controlPr defaultSize="0" autoFill="0" autoLine="0" autoPict="0">
                <anchor moveWithCells="1">
                  <from>
                    <xdr:col>26</xdr:col>
                    <xdr:colOff>47625</xdr:colOff>
                    <xdr:row>139</xdr:row>
                    <xdr:rowOff>57150</xdr:rowOff>
                  </from>
                  <to>
                    <xdr:col>27</xdr:col>
                    <xdr:colOff>123825</xdr:colOff>
                    <xdr:row>142</xdr:row>
                    <xdr:rowOff>9525</xdr:rowOff>
                  </to>
                </anchor>
              </controlPr>
            </control>
          </mc:Choice>
        </mc:AlternateContent>
        <mc:AlternateContent xmlns:mc="http://schemas.openxmlformats.org/markup-compatibility/2006">
          <mc:Choice Requires="x14">
            <control shapeId="1140" r:id="rId44" name="Check Box 116">
              <controlPr defaultSize="0" autoFill="0" autoLine="0" autoPict="0">
                <anchor moveWithCells="1">
                  <from>
                    <xdr:col>26</xdr:col>
                    <xdr:colOff>47625</xdr:colOff>
                    <xdr:row>141</xdr:row>
                    <xdr:rowOff>76200</xdr:rowOff>
                  </from>
                  <to>
                    <xdr:col>27</xdr:col>
                    <xdr:colOff>123825</xdr:colOff>
                    <xdr:row>144</xdr:row>
                    <xdr:rowOff>0</xdr:rowOff>
                  </to>
                </anchor>
              </controlPr>
            </control>
          </mc:Choice>
        </mc:AlternateContent>
        <mc:AlternateContent xmlns:mc="http://schemas.openxmlformats.org/markup-compatibility/2006">
          <mc:Choice Requires="x14">
            <control shapeId="1141" r:id="rId45" name="Check Box 117">
              <controlPr defaultSize="0" autoFill="0" autoLine="0" autoPict="0">
                <anchor moveWithCells="1">
                  <from>
                    <xdr:col>26</xdr:col>
                    <xdr:colOff>47625</xdr:colOff>
                    <xdr:row>143</xdr:row>
                    <xdr:rowOff>66675</xdr:rowOff>
                  </from>
                  <to>
                    <xdr:col>27</xdr:col>
                    <xdr:colOff>123825</xdr:colOff>
                    <xdr:row>145</xdr:row>
                    <xdr:rowOff>85725</xdr:rowOff>
                  </to>
                </anchor>
              </controlPr>
            </control>
          </mc:Choice>
        </mc:AlternateContent>
        <mc:AlternateContent xmlns:mc="http://schemas.openxmlformats.org/markup-compatibility/2006">
          <mc:Choice Requires="x14">
            <control shapeId="1142" r:id="rId46" name="Check Box 118">
              <controlPr defaultSize="0" autoFill="0" autoLine="0" autoPict="0">
                <anchor moveWithCells="1">
                  <from>
                    <xdr:col>26</xdr:col>
                    <xdr:colOff>47625</xdr:colOff>
                    <xdr:row>145</xdr:row>
                    <xdr:rowOff>66675</xdr:rowOff>
                  </from>
                  <to>
                    <xdr:col>27</xdr:col>
                    <xdr:colOff>123825</xdr:colOff>
                    <xdr:row>147</xdr:row>
                    <xdr:rowOff>95250</xdr:rowOff>
                  </to>
                </anchor>
              </controlPr>
            </control>
          </mc:Choice>
        </mc:AlternateContent>
        <mc:AlternateContent xmlns:mc="http://schemas.openxmlformats.org/markup-compatibility/2006">
          <mc:Choice Requires="x14">
            <control shapeId="1196" r:id="rId47" name="Option Button 172">
              <controlPr defaultSize="0" autoFill="0" autoLine="0" autoPict="0">
                <anchor moveWithCells="1">
                  <from>
                    <xdr:col>44</xdr:col>
                    <xdr:colOff>38100</xdr:colOff>
                    <xdr:row>77</xdr:row>
                    <xdr:rowOff>104775</xdr:rowOff>
                  </from>
                  <to>
                    <xdr:col>50</xdr:col>
                    <xdr:colOff>19050</xdr:colOff>
                    <xdr:row>77</xdr:row>
                    <xdr:rowOff>314325</xdr:rowOff>
                  </to>
                </anchor>
              </controlPr>
            </control>
          </mc:Choice>
        </mc:AlternateContent>
        <mc:AlternateContent xmlns:mc="http://schemas.openxmlformats.org/markup-compatibility/2006">
          <mc:Choice Requires="x14">
            <control shapeId="1197" r:id="rId48" name="Option Button 173">
              <controlPr defaultSize="0" autoFill="0" autoLine="0" autoPict="0">
                <anchor moveWithCells="1">
                  <from>
                    <xdr:col>51</xdr:col>
                    <xdr:colOff>152400</xdr:colOff>
                    <xdr:row>77</xdr:row>
                    <xdr:rowOff>104775</xdr:rowOff>
                  </from>
                  <to>
                    <xdr:col>58</xdr:col>
                    <xdr:colOff>38100</xdr:colOff>
                    <xdr:row>77</xdr:row>
                    <xdr:rowOff>314325</xdr:rowOff>
                  </to>
                </anchor>
              </controlPr>
            </control>
          </mc:Choice>
        </mc:AlternateContent>
        <mc:AlternateContent xmlns:mc="http://schemas.openxmlformats.org/markup-compatibility/2006">
          <mc:Choice Requires="x14">
            <control shapeId="1198" r:id="rId49" name="Option Button 174">
              <controlPr defaultSize="0" autoFill="0" autoLine="0" autoPict="0">
                <anchor moveWithCells="1">
                  <from>
                    <xdr:col>59</xdr:col>
                    <xdr:colOff>142875</xdr:colOff>
                    <xdr:row>77</xdr:row>
                    <xdr:rowOff>104775</xdr:rowOff>
                  </from>
                  <to>
                    <xdr:col>65</xdr:col>
                    <xdr:colOff>104775</xdr:colOff>
                    <xdr:row>77</xdr:row>
                    <xdr:rowOff>314325</xdr:rowOff>
                  </to>
                </anchor>
              </controlPr>
            </control>
          </mc:Choice>
        </mc:AlternateContent>
        <mc:AlternateContent xmlns:mc="http://schemas.openxmlformats.org/markup-compatibility/2006">
          <mc:Choice Requires="x14">
            <control shapeId="1199" r:id="rId50" name="Group Box 175">
              <controlPr defaultSize="0" autoFill="0" autoPict="0">
                <anchor moveWithCells="1">
                  <from>
                    <xdr:col>43</xdr:col>
                    <xdr:colOff>0</xdr:colOff>
                    <xdr:row>77</xdr:row>
                    <xdr:rowOff>0</xdr:rowOff>
                  </from>
                  <to>
                    <xdr:col>67</xdr:col>
                    <xdr:colOff>19050</xdr:colOff>
                    <xdr:row>77</xdr:row>
                    <xdr:rowOff>342900</xdr:rowOff>
                  </to>
                </anchor>
              </controlPr>
            </control>
          </mc:Choice>
        </mc:AlternateContent>
        <mc:AlternateContent xmlns:mc="http://schemas.openxmlformats.org/markup-compatibility/2006">
          <mc:Choice Requires="x14">
            <control shapeId="1200" r:id="rId51" name="Option Button 176">
              <controlPr defaultSize="0" autoFill="0" autoLine="0" autoPict="0">
                <anchor moveWithCells="1">
                  <from>
                    <xdr:col>44</xdr:col>
                    <xdr:colOff>38100</xdr:colOff>
                    <xdr:row>78</xdr:row>
                    <xdr:rowOff>85725</xdr:rowOff>
                  </from>
                  <to>
                    <xdr:col>49</xdr:col>
                    <xdr:colOff>104775</xdr:colOff>
                    <xdr:row>78</xdr:row>
                    <xdr:rowOff>295275</xdr:rowOff>
                  </to>
                </anchor>
              </controlPr>
            </control>
          </mc:Choice>
        </mc:AlternateContent>
        <mc:AlternateContent xmlns:mc="http://schemas.openxmlformats.org/markup-compatibility/2006">
          <mc:Choice Requires="x14">
            <control shapeId="1201" r:id="rId52" name="Option Button 177">
              <controlPr defaultSize="0" autoFill="0" autoLine="0" autoPict="0">
                <anchor moveWithCells="1">
                  <from>
                    <xdr:col>51</xdr:col>
                    <xdr:colOff>152400</xdr:colOff>
                    <xdr:row>78</xdr:row>
                    <xdr:rowOff>76200</xdr:rowOff>
                  </from>
                  <to>
                    <xdr:col>57</xdr:col>
                    <xdr:colOff>152400</xdr:colOff>
                    <xdr:row>78</xdr:row>
                    <xdr:rowOff>295275</xdr:rowOff>
                  </to>
                </anchor>
              </controlPr>
            </control>
          </mc:Choice>
        </mc:AlternateContent>
        <mc:AlternateContent xmlns:mc="http://schemas.openxmlformats.org/markup-compatibility/2006">
          <mc:Choice Requires="x14">
            <control shapeId="1202" r:id="rId53" name="Option Button 178">
              <controlPr defaultSize="0" autoFill="0" autoLine="0" autoPict="0">
                <anchor moveWithCells="1">
                  <from>
                    <xdr:col>59</xdr:col>
                    <xdr:colOff>142875</xdr:colOff>
                    <xdr:row>78</xdr:row>
                    <xdr:rowOff>66675</xdr:rowOff>
                  </from>
                  <to>
                    <xdr:col>65</xdr:col>
                    <xdr:colOff>85725</xdr:colOff>
                    <xdr:row>78</xdr:row>
                    <xdr:rowOff>276225</xdr:rowOff>
                  </to>
                </anchor>
              </controlPr>
            </control>
          </mc:Choice>
        </mc:AlternateContent>
        <mc:AlternateContent xmlns:mc="http://schemas.openxmlformats.org/markup-compatibility/2006">
          <mc:Choice Requires="x14">
            <control shapeId="1203" r:id="rId54" name="Group Box 179">
              <controlPr defaultSize="0" autoFill="0" autoPict="0">
                <anchor moveWithCells="1">
                  <from>
                    <xdr:col>43</xdr:col>
                    <xdr:colOff>0</xdr:colOff>
                    <xdr:row>78</xdr:row>
                    <xdr:rowOff>0</xdr:rowOff>
                  </from>
                  <to>
                    <xdr:col>67</xdr:col>
                    <xdr:colOff>9525</xdr:colOff>
                    <xdr:row>79</xdr:row>
                    <xdr:rowOff>0</xdr:rowOff>
                  </to>
                </anchor>
              </controlPr>
            </control>
          </mc:Choice>
        </mc:AlternateContent>
        <mc:AlternateContent xmlns:mc="http://schemas.openxmlformats.org/markup-compatibility/2006">
          <mc:Choice Requires="x14">
            <control shapeId="1204" r:id="rId55" name="Option Button 180">
              <controlPr defaultSize="0" autoFill="0" autoLine="0" autoPict="0">
                <anchor moveWithCells="1">
                  <from>
                    <xdr:col>44</xdr:col>
                    <xdr:colOff>38100</xdr:colOff>
                    <xdr:row>79</xdr:row>
                    <xdr:rowOff>85725</xdr:rowOff>
                  </from>
                  <to>
                    <xdr:col>49</xdr:col>
                    <xdr:colOff>76200</xdr:colOff>
                    <xdr:row>79</xdr:row>
                    <xdr:rowOff>295275</xdr:rowOff>
                  </to>
                </anchor>
              </controlPr>
            </control>
          </mc:Choice>
        </mc:AlternateContent>
        <mc:AlternateContent xmlns:mc="http://schemas.openxmlformats.org/markup-compatibility/2006">
          <mc:Choice Requires="x14">
            <control shapeId="1205" r:id="rId56" name="Option Button 181">
              <controlPr defaultSize="0" autoFill="0" autoLine="0" autoPict="0">
                <anchor moveWithCells="1">
                  <from>
                    <xdr:col>51</xdr:col>
                    <xdr:colOff>152400</xdr:colOff>
                    <xdr:row>79</xdr:row>
                    <xdr:rowOff>85725</xdr:rowOff>
                  </from>
                  <to>
                    <xdr:col>57</xdr:col>
                    <xdr:colOff>133350</xdr:colOff>
                    <xdr:row>79</xdr:row>
                    <xdr:rowOff>295275</xdr:rowOff>
                  </to>
                </anchor>
              </controlPr>
            </control>
          </mc:Choice>
        </mc:AlternateContent>
        <mc:AlternateContent xmlns:mc="http://schemas.openxmlformats.org/markup-compatibility/2006">
          <mc:Choice Requires="x14">
            <control shapeId="1206" r:id="rId57" name="Option Button 182">
              <controlPr defaultSize="0" autoFill="0" autoLine="0" autoPict="0">
                <anchor moveWithCells="1">
                  <from>
                    <xdr:col>59</xdr:col>
                    <xdr:colOff>142875</xdr:colOff>
                    <xdr:row>79</xdr:row>
                    <xdr:rowOff>66675</xdr:rowOff>
                  </from>
                  <to>
                    <xdr:col>65</xdr:col>
                    <xdr:colOff>76200</xdr:colOff>
                    <xdr:row>79</xdr:row>
                    <xdr:rowOff>276225</xdr:rowOff>
                  </to>
                </anchor>
              </controlPr>
            </control>
          </mc:Choice>
        </mc:AlternateContent>
        <mc:AlternateContent xmlns:mc="http://schemas.openxmlformats.org/markup-compatibility/2006">
          <mc:Choice Requires="x14">
            <control shapeId="1207" r:id="rId58" name="Group Box 183">
              <controlPr defaultSize="0" autoFill="0" autoPict="0">
                <anchor moveWithCells="1">
                  <from>
                    <xdr:col>43</xdr:col>
                    <xdr:colOff>0</xdr:colOff>
                    <xdr:row>79</xdr:row>
                    <xdr:rowOff>9525</xdr:rowOff>
                  </from>
                  <to>
                    <xdr:col>67</xdr:col>
                    <xdr:colOff>9525</xdr:colOff>
                    <xdr:row>80</xdr:row>
                    <xdr:rowOff>9525</xdr:rowOff>
                  </to>
                </anchor>
              </controlPr>
            </control>
          </mc:Choice>
        </mc:AlternateContent>
        <mc:AlternateContent xmlns:mc="http://schemas.openxmlformats.org/markup-compatibility/2006">
          <mc:Choice Requires="x14">
            <control shapeId="1212" r:id="rId59" name="Check Box 188">
              <controlPr defaultSize="0" autoFill="0" autoLine="0" autoPict="0">
                <anchor moveWithCells="1">
                  <from>
                    <xdr:col>9</xdr:col>
                    <xdr:colOff>9525</xdr:colOff>
                    <xdr:row>118</xdr:row>
                    <xdr:rowOff>57150</xdr:rowOff>
                  </from>
                  <to>
                    <xdr:col>11</xdr:col>
                    <xdr:colOff>0</xdr:colOff>
                    <xdr:row>119</xdr:row>
                    <xdr:rowOff>104775</xdr:rowOff>
                  </to>
                </anchor>
              </controlPr>
            </control>
          </mc:Choice>
        </mc:AlternateContent>
        <mc:AlternateContent xmlns:mc="http://schemas.openxmlformats.org/markup-compatibility/2006">
          <mc:Choice Requires="x14">
            <control shapeId="1213" r:id="rId60" name="Check Box 189">
              <controlPr defaultSize="0" autoFill="0" autoLine="0" autoPict="0">
                <anchor moveWithCells="1">
                  <from>
                    <xdr:col>13</xdr:col>
                    <xdr:colOff>9525</xdr:colOff>
                    <xdr:row>118</xdr:row>
                    <xdr:rowOff>47625</xdr:rowOff>
                  </from>
                  <to>
                    <xdr:col>15</xdr:col>
                    <xdr:colOff>0</xdr:colOff>
                    <xdr:row>119</xdr:row>
                    <xdr:rowOff>104775</xdr:rowOff>
                  </to>
                </anchor>
              </controlPr>
            </control>
          </mc:Choice>
        </mc:AlternateContent>
        <mc:AlternateContent xmlns:mc="http://schemas.openxmlformats.org/markup-compatibility/2006">
          <mc:Choice Requires="x14">
            <control shapeId="1214" r:id="rId61" name="Check Box 190">
              <controlPr defaultSize="0" autoFill="0" autoLine="0" autoPict="0">
                <anchor moveWithCells="1">
                  <from>
                    <xdr:col>17</xdr:col>
                    <xdr:colOff>66675</xdr:colOff>
                    <xdr:row>118</xdr:row>
                    <xdr:rowOff>47625</xdr:rowOff>
                  </from>
                  <to>
                    <xdr:col>19</xdr:col>
                    <xdr:colOff>57150</xdr:colOff>
                    <xdr:row>119</xdr:row>
                    <xdr:rowOff>104775</xdr:rowOff>
                  </to>
                </anchor>
              </controlPr>
            </control>
          </mc:Choice>
        </mc:AlternateContent>
        <mc:AlternateContent xmlns:mc="http://schemas.openxmlformats.org/markup-compatibility/2006">
          <mc:Choice Requires="x14">
            <control shapeId="1217" r:id="rId62" name="Check Box 193">
              <controlPr defaultSize="0" autoFill="0" autoLine="0" autoPict="0">
                <anchor moveWithCells="1">
                  <from>
                    <xdr:col>17</xdr:col>
                    <xdr:colOff>66675</xdr:colOff>
                    <xdr:row>120</xdr:row>
                    <xdr:rowOff>38100</xdr:rowOff>
                  </from>
                  <to>
                    <xdr:col>19</xdr:col>
                    <xdr:colOff>47625</xdr:colOff>
                    <xdr:row>121</xdr:row>
                    <xdr:rowOff>104775</xdr:rowOff>
                  </to>
                </anchor>
              </controlPr>
            </control>
          </mc:Choice>
        </mc:AlternateContent>
        <mc:AlternateContent xmlns:mc="http://schemas.openxmlformats.org/markup-compatibility/2006">
          <mc:Choice Requires="x14">
            <control shapeId="1218" r:id="rId63" name="Check Box 194">
              <controlPr defaultSize="0" autoFill="0" autoLine="0" autoPict="0">
                <anchor moveWithCells="1">
                  <from>
                    <xdr:col>9</xdr:col>
                    <xdr:colOff>9525</xdr:colOff>
                    <xdr:row>120</xdr:row>
                    <xdr:rowOff>47625</xdr:rowOff>
                  </from>
                  <to>
                    <xdr:col>11</xdr:col>
                    <xdr:colOff>0</xdr:colOff>
                    <xdr:row>121</xdr:row>
                    <xdr:rowOff>104775</xdr:rowOff>
                  </to>
                </anchor>
              </controlPr>
            </control>
          </mc:Choice>
        </mc:AlternateContent>
        <mc:AlternateContent xmlns:mc="http://schemas.openxmlformats.org/markup-compatibility/2006">
          <mc:Choice Requires="x14">
            <control shapeId="1220" r:id="rId64" name="Check Box 196">
              <controlPr defaultSize="0" autoFill="0" autoLine="0" autoPict="0">
                <anchor moveWithCells="1">
                  <from>
                    <xdr:col>13</xdr:col>
                    <xdr:colOff>9525</xdr:colOff>
                    <xdr:row>120</xdr:row>
                    <xdr:rowOff>38100</xdr:rowOff>
                  </from>
                  <to>
                    <xdr:col>15</xdr:col>
                    <xdr:colOff>19050</xdr:colOff>
                    <xdr:row>121</xdr:row>
                    <xdr:rowOff>104775</xdr:rowOff>
                  </to>
                </anchor>
              </controlPr>
            </control>
          </mc:Choice>
        </mc:AlternateContent>
        <mc:AlternateContent xmlns:mc="http://schemas.openxmlformats.org/markup-compatibility/2006">
          <mc:Choice Requires="x14">
            <control shapeId="1221" r:id="rId65" name="Check Box 197">
              <controlPr defaultSize="0" autoFill="0" autoLine="0" autoPict="0">
                <anchor moveWithCells="1">
                  <from>
                    <xdr:col>9</xdr:col>
                    <xdr:colOff>9525</xdr:colOff>
                    <xdr:row>122</xdr:row>
                    <xdr:rowOff>47625</xdr:rowOff>
                  </from>
                  <to>
                    <xdr:col>10</xdr:col>
                    <xdr:colOff>152400</xdr:colOff>
                    <xdr:row>123</xdr:row>
                    <xdr:rowOff>104775</xdr:rowOff>
                  </to>
                </anchor>
              </controlPr>
            </control>
          </mc:Choice>
        </mc:AlternateContent>
        <mc:AlternateContent xmlns:mc="http://schemas.openxmlformats.org/markup-compatibility/2006">
          <mc:Choice Requires="x14">
            <control shapeId="1222" r:id="rId66" name="Check Box 198">
              <controlPr defaultSize="0" autoFill="0" autoLine="0" autoPict="0">
                <anchor moveWithCells="1">
                  <from>
                    <xdr:col>13</xdr:col>
                    <xdr:colOff>19050</xdr:colOff>
                    <xdr:row>122</xdr:row>
                    <xdr:rowOff>47625</xdr:rowOff>
                  </from>
                  <to>
                    <xdr:col>14</xdr:col>
                    <xdr:colOff>152400</xdr:colOff>
                    <xdr:row>123</xdr:row>
                    <xdr:rowOff>104775</xdr:rowOff>
                  </to>
                </anchor>
              </controlPr>
            </control>
          </mc:Choice>
        </mc:AlternateContent>
        <mc:AlternateContent xmlns:mc="http://schemas.openxmlformats.org/markup-compatibility/2006">
          <mc:Choice Requires="x14">
            <control shapeId="1223" r:id="rId67" name="Check Box 199">
              <controlPr defaultSize="0" autoFill="0" autoLine="0" autoPict="0">
                <anchor moveWithCells="1">
                  <from>
                    <xdr:col>17</xdr:col>
                    <xdr:colOff>57150</xdr:colOff>
                    <xdr:row>122</xdr:row>
                    <xdr:rowOff>47625</xdr:rowOff>
                  </from>
                  <to>
                    <xdr:col>19</xdr:col>
                    <xdr:colOff>38100</xdr:colOff>
                    <xdr:row>123</xdr:row>
                    <xdr:rowOff>104775</xdr:rowOff>
                  </to>
                </anchor>
              </controlPr>
            </control>
          </mc:Choice>
        </mc:AlternateContent>
        <mc:AlternateContent xmlns:mc="http://schemas.openxmlformats.org/markup-compatibility/2006">
          <mc:Choice Requires="x14">
            <control shapeId="1224" r:id="rId68" name="Check Box 200">
              <controlPr defaultSize="0" autoFill="0" autoLine="0" autoPict="0">
                <anchor moveWithCells="1">
                  <from>
                    <xdr:col>9</xdr:col>
                    <xdr:colOff>19050</xdr:colOff>
                    <xdr:row>124</xdr:row>
                    <xdr:rowOff>47625</xdr:rowOff>
                  </from>
                  <to>
                    <xdr:col>10</xdr:col>
                    <xdr:colOff>152400</xdr:colOff>
                    <xdr:row>125</xdr:row>
                    <xdr:rowOff>104775</xdr:rowOff>
                  </to>
                </anchor>
              </controlPr>
            </control>
          </mc:Choice>
        </mc:AlternateContent>
        <mc:AlternateContent xmlns:mc="http://schemas.openxmlformats.org/markup-compatibility/2006">
          <mc:Choice Requires="x14">
            <control shapeId="1225" r:id="rId69" name="Check Box 201">
              <controlPr defaultSize="0" autoFill="0" autoLine="0" autoPict="0">
                <anchor moveWithCells="1">
                  <from>
                    <xdr:col>13</xdr:col>
                    <xdr:colOff>19050</xdr:colOff>
                    <xdr:row>124</xdr:row>
                    <xdr:rowOff>47625</xdr:rowOff>
                  </from>
                  <to>
                    <xdr:col>14</xdr:col>
                    <xdr:colOff>152400</xdr:colOff>
                    <xdr:row>125</xdr:row>
                    <xdr:rowOff>104775</xdr:rowOff>
                  </to>
                </anchor>
              </controlPr>
            </control>
          </mc:Choice>
        </mc:AlternateContent>
        <mc:AlternateContent xmlns:mc="http://schemas.openxmlformats.org/markup-compatibility/2006">
          <mc:Choice Requires="x14">
            <control shapeId="1226" r:id="rId70" name="Check Box 202">
              <controlPr defaultSize="0" autoFill="0" autoLine="0" autoPict="0">
                <anchor moveWithCells="1">
                  <from>
                    <xdr:col>17</xdr:col>
                    <xdr:colOff>57150</xdr:colOff>
                    <xdr:row>124</xdr:row>
                    <xdr:rowOff>47625</xdr:rowOff>
                  </from>
                  <to>
                    <xdr:col>19</xdr:col>
                    <xdr:colOff>47625</xdr:colOff>
                    <xdr:row>125</xdr:row>
                    <xdr:rowOff>104775</xdr:rowOff>
                  </to>
                </anchor>
              </controlPr>
            </control>
          </mc:Choice>
        </mc:AlternateContent>
        <mc:AlternateContent xmlns:mc="http://schemas.openxmlformats.org/markup-compatibility/2006">
          <mc:Choice Requires="x14">
            <control shapeId="1227" r:id="rId71" name="Option Button 203">
              <controlPr defaultSize="0" autoFill="0" autoLine="0" autoPict="0">
                <anchor moveWithCells="1">
                  <from>
                    <xdr:col>61</xdr:col>
                    <xdr:colOff>142875</xdr:colOff>
                    <xdr:row>30</xdr:row>
                    <xdr:rowOff>9525</xdr:rowOff>
                  </from>
                  <to>
                    <xdr:col>63</xdr:col>
                    <xdr:colOff>152400</xdr:colOff>
                    <xdr:row>31</xdr:row>
                    <xdr:rowOff>47625</xdr:rowOff>
                  </to>
                </anchor>
              </controlPr>
            </control>
          </mc:Choice>
        </mc:AlternateContent>
        <mc:AlternateContent xmlns:mc="http://schemas.openxmlformats.org/markup-compatibility/2006">
          <mc:Choice Requires="x14">
            <control shapeId="1228" r:id="rId72" name="Option Button 204">
              <controlPr defaultSize="0" autoFill="0" autoLine="0" autoPict="0">
                <anchor moveWithCells="1">
                  <from>
                    <xdr:col>66</xdr:col>
                    <xdr:colOff>161925</xdr:colOff>
                    <xdr:row>30</xdr:row>
                    <xdr:rowOff>9525</xdr:rowOff>
                  </from>
                  <to>
                    <xdr:col>69</xdr:col>
                    <xdr:colOff>0</xdr:colOff>
                    <xdr:row>31</xdr:row>
                    <xdr:rowOff>47625</xdr:rowOff>
                  </to>
                </anchor>
              </controlPr>
            </control>
          </mc:Choice>
        </mc:AlternateContent>
        <mc:AlternateContent xmlns:mc="http://schemas.openxmlformats.org/markup-compatibility/2006">
          <mc:Choice Requires="x14">
            <control shapeId="1229" r:id="rId73" name="Group Box 205">
              <controlPr defaultSize="0" autoFill="0" autoPict="0">
                <anchor moveWithCells="1">
                  <from>
                    <xdr:col>60</xdr:col>
                    <xdr:colOff>0</xdr:colOff>
                    <xdr:row>30</xdr:row>
                    <xdr:rowOff>0</xdr:rowOff>
                  </from>
                  <to>
                    <xdr:col>70</xdr:col>
                    <xdr:colOff>9525</xdr:colOff>
                    <xdr:row>31</xdr:row>
                    <xdr:rowOff>0</xdr:rowOff>
                  </to>
                </anchor>
              </controlPr>
            </control>
          </mc:Choice>
        </mc:AlternateContent>
        <mc:AlternateContent xmlns:mc="http://schemas.openxmlformats.org/markup-compatibility/2006">
          <mc:Choice Requires="x14">
            <control shapeId="1247" r:id="rId74" name="Option Button 223">
              <controlPr defaultSize="0" autoFill="0" autoLine="0" autoPict="0">
                <anchor moveWithCells="1">
                  <from>
                    <xdr:col>0</xdr:col>
                    <xdr:colOff>66675</xdr:colOff>
                    <xdr:row>151</xdr:row>
                    <xdr:rowOff>38100</xdr:rowOff>
                  </from>
                  <to>
                    <xdr:col>1</xdr:col>
                    <xdr:colOff>152400</xdr:colOff>
                    <xdr:row>153</xdr:row>
                    <xdr:rowOff>0</xdr:rowOff>
                  </to>
                </anchor>
              </controlPr>
            </control>
          </mc:Choice>
        </mc:AlternateContent>
        <mc:AlternateContent xmlns:mc="http://schemas.openxmlformats.org/markup-compatibility/2006">
          <mc:Choice Requires="x14">
            <control shapeId="1248" r:id="rId75" name="Option Button 224">
              <controlPr defaultSize="0" autoFill="0" autoLine="0" autoPict="0">
                <anchor moveWithCells="1">
                  <from>
                    <xdr:col>15</xdr:col>
                    <xdr:colOff>66675</xdr:colOff>
                    <xdr:row>151</xdr:row>
                    <xdr:rowOff>19050</xdr:rowOff>
                  </from>
                  <to>
                    <xdr:col>17</xdr:col>
                    <xdr:colOff>19050</xdr:colOff>
                    <xdr:row>152</xdr:row>
                    <xdr:rowOff>123825</xdr:rowOff>
                  </to>
                </anchor>
              </controlPr>
            </control>
          </mc:Choice>
        </mc:AlternateContent>
        <mc:AlternateContent xmlns:mc="http://schemas.openxmlformats.org/markup-compatibility/2006">
          <mc:Choice Requires="x14">
            <control shapeId="1249" r:id="rId76" name="Option Button 225">
              <controlPr defaultSize="0" autoFill="0" autoLine="0" autoPict="0">
                <anchor moveWithCells="1">
                  <from>
                    <xdr:col>30</xdr:col>
                    <xdr:colOff>57150</xdr:colOff>
                    <xdr:row>151</xdr:row>
                    <xdr:rowOff>28575</xdr:rowOff>
                  </from>
                  <to>
                    <xdr:col>31</xdr:col>
                    <xdr:colOff>152400</xdr:colOff>
                    <xdr:row>153</xdr:row>
                    <xdr:rowOff>0</xdr:rowOff>
                  </to>
                </anchor>
              </controlPr>
            </control>
          </mc:Choice>
        </mc:AlternateContent>
        <mc:AlternateContent xmlns:mc="http://schemas.openxmlformats.org/markup-compatibility/2006">
          <mc:Choice Requires="x14">
            <control shapeId="1250" r:id="rId77" name="Group Box 226">
              <controlPr defaultSize="0" autoFill="0" autoPict="0">
                <anchor moveWithCells="1">
                  <from>
                    <xdr:col>0</xdr:col>
                    <xdr:colOff>9525</xdr:colOff>
                    <xdr:row>150</xdr:row>
                    <xdr:rowOff>152400</xdr:rowOff>
                  </from>
                  <to>
                    <xdr:col>45</xdr:col>
                    <xdr:colOff>0</xdr:colOff>
                    <xdr:row>153</xdr:row>
                    <xdr:rowOff>9525</xdr:rowOff>
                  </to>
                </anchor>
              </controlPr>
            </control>
          </mc:Choice>
        </mc:AlternateContent>
        <mc:AlternateContent xmlns:mc="http://schemas.openxmlformats.org/markup-compatibility/2006">
          <mc:Choice Requires="x14">
            <control shapeId="1251" r:id="rId78" name="Option Button 227">
              <controlPr defaultSize="0" autoFill="0" autoLine="0" autoPict="0">
                <anchor moveWithCells="1">
                  <from>
                    <xdr:col>55</xdr:col>
                    <xdr:colOff>114300</xdr:colOff>
                    <xdr:row>156</xdr:row>
                    <xdr:rowOff>85725</xdr:rowOff>
                  </from>
                  <to>
                    <xdr:col>57</xdr:col>
                    <xdr:colOff>57150</xdr:colOff>
                    <xdr:row>157</xdr:row>
                    <xdr:rowOff>95250</xdr:rowOff>
                  </to>
                </anchor>
              </controlPr>
            </control>
          </mc:Choice>
        </mc:AlternateContent>
        <mc:AlternateContent xmlns:mc="http://schemas.openxmlformats.org/markup-compatibility/2006">
          <mc:Choice Requires="x14">
            <control shapeId="1252" r:id="rId79" name="Option Button 228">
              <controlPr defaultSize="0" autoFill="0" autoLine="0" autoPict="0">
                <anchor moveWithCells="1">
                  <from>
                    <xdr:col>58</xdr:col>
                    <xdr:colOff>142875</xdr:colOff>
                    <xdr:row>156</xdr:row>
                    <xdr:rowOff>66675</xdr:rowOff>
                  </from>
                  <to>
                    <xdr:col>60</xdr:col>
                    <xdr:colOff>19050</xdr:colOff>
                    <xdr:row>157</xdr:row>
                    <xdr:rowOff>95250</xdr:rowOff>
                  </to>
                </anchor>
              </controlPr>
            </control>
          </mc:Choice>
        </mc:AlternateContent>
        <mc:AlternateContent xmlns:mc="http://schemas.openxmlformats.org/markup-compatibility/2006">
          <mc:Choice Requires="x14">
            <control shapeId="1253" r:id="rId80" name="Group Box 229">
              <controlPr defaultSize="0" autoFill="0" autoPict="0">
                <anchor moveWithCells="1">
                  <from>
                    <xdr:col>55</xdr:col>
                    <xdr:colOff>0</xdr:colOff>
                    <xdr:row>155</xdr:row>
                    <xdr:rowOff>9525</xdr:rowOff>
                  </from>
                  <to>
                    <xdr:col>61</xdr:col>
                    <xdr:colOff>9525</xdr:colOff>
                    <xdr:row>158</xdr:row>
                    <xdr:rowOff>0</xdr:rowOff>
                  </to>
                </anchor>
              </controlPr>
            </control>
          </mc:Choice>
        </mc:AlternateContent>
        <mc:AlternateContent xmlns:mc="http://schemas.openxmlformats.org/markup-compatibility/2006">
          <mc:Choice Requires="x14">
            <control shapeId="1254" r:id="rId81" name="Option Button 230">
              <controlPr defaultSize="0" autoFill="0" autoLine="0" autoPict="0">
                <anchor moveWithCells="1">
                  <from>
                    <xdr:col>61</xdr:col>
                    <xdr:colOff>123825</xdr:colOff>
                    <xdr:row>156</xdr:row>
                    <xdr:rowOff>57150</xdr:rowOff>
                  </from>
                  <to>
                    <xdr:col>63</xdr:col>
                    <xdr:colOff>38100</xdr:colOff>
                    <xdr:row>157</xdr:row>
                    <xdr:rowOff>104775</xdr:rowOff>
                  </to>
                </anchor>
              </controlPr>
            </control>
          </mc:Choice>
        </mc:AlternateContent>
        <mc:AlternateContent xmlns:mc="http://schemas.openxmlformats.org/markup-compatibility/2006">
          <mc:Choice Requires="x14">
            <control shapeId="1255" r:id="rId82" name="Option Button 231">
              <controlPr defaultSize="0" autoFill="0" autoLine="0" autoPict="0">
                <anchor moveWithCells="1">
                  <from>
                    <xdr:col>64</xdr:col>
                    <xdr:colOff>142875</xdr:colOff>
                    <xdr:row>156</xdr:row>
                    <xdr:rowOff>47625</xdr:rowOff>
                  </from>
                  <to>
                    <xdr:col>66</xdr:col>
                    <xdr:colOff>28575</xdr:colOff>
                    <xdr:row>157</xdr:row>
                    <xdr:rowOff>85725</xdr:rowOff>
                  </to>
                </anchor>
              </controlPr>
            </control>
          </mc:Choice>
        </mc:AlternateContent>
        <mc:AlternateContent xmlns:mc="http://schemas.openxmlformats.org/markup-compatibility/2006">
          <mc:Choice Requires="x14">
            <control shapeId="1256" r:id="rId83" name="Group Box 232">
              <controlPr defaultSize="0" autoFill="0" autoPict="0">
                <anchor moveWithCells="1">
                  <from>
                    <xdr:col>61</xdr:col>
                    <xdr:colOff>0</xdr:colOff>
                    <xdr:row>154</xdr:row>
                    <xdr:rowOff>152400</xdr:rowOff>
                  </from>
                  <to>
                    <xdr:col>67</xdr:col>
                    <xdr:colOff>0</xdr:colOff>
                    <xdr:row>158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D47E0-60C8-4D88-A83A-E1BC735A178E}">
  <sheetPr>
    <pageSetUpPr fitToPage="1"/>
  </sheetPr>
  <dimension ref="A1:NR46"/>
  <sheetViews>
    <sheetView zoomScaleNormal="100" workbookViewId="0">
      <selection activeCell="I21" sqref="I21:AA21"/>
    </sheetView>
  </sheetViews>
  <sheetFormatPr defaultRowHeight="13.5" x14ac:dyDescent="0.15"/>
  <cols>
    <col min="1" max="1" width="4.75" style="18" customWidth="1"/>
    <col min="2" max="15" width="5.625" style="18" customWidth="1"/>
    <col min="16" max="34" width="5.625" customWidth="1"/>
    <col min="35" max="40" width="5.625" style="18" customWidth="1"/>
    <col min="41" max="390" width="5.625" customWidth="1"/>
  </cols>
  <sheetData>
    <row r="1" spans="1:382" x14ac:dyDescent="0.15">
      <c r="KI1" s="18" t="s">
        <v>57</v>
      </c>
    </row>
    <row r="2" spans="1:382" x14ac:dyDescent="0.15">
      <c r="BL2" s="18" t="s">
        <v>41</v>
      </c>
      <c r="KI2" s="18" t="s">
        <v>161</v>
      </c>
      <c r="KJ2" s="18"/>
      <c r="KK2" s="18"/>
      <c r="KL2" s="18"/>
      <c r="KM2" s="18"/>
      <c r="KN2" s="18"/>
      <c r="KO2" s="18"/>
      <c r="KP2" s="18"/>
      <c r="KQ2" s="18" t="s">
        <v>164</v>
      </c>
      <c r="KR2" s="18"/>
      <c r="KS2" s="18"/>
      <c r="KT2" s="18"/>
      <c r="KU2" s="18"/>
      <c r="KV2" s="18"/>
      <c r="KW2" s="18"/>
      <c r="KX2" s="18"/>
      <c r="KY2" s="18"/>
      <c r="KZ2" s="18"/>
      <c r="LO2" s="18" t="s">
        <v>180</v>
      </c>
      <c r="LP2" s="18"/>
      <c r="LQ2" s="18"/>
      <c r="LR2" s="18"/>
    </row>
    <row r="3" spans="1:382" x14ac:dyDescent="0.15">
      <c r="N3" s="18" t="s">
        <v>265</v>
      </c>
      <c r="P3" s="18"/>
      <c r="Q3" s="18"/>
      <c r="R3" s="18"/>
      <c r="S3" s="18"/>
      <c r="T3" s="18"/>
      <c r="U3" s="18"/>
      <c r="V3" s="18"/>
      <c r="W3" s="18"/>
      <c r="X3" s="18"/>
      <c r="Y3" s="18"/>
      <c r="Z3" s="18"/>
      <c r="AA3" s="18"/>
      <c r="AB3" s="18"/>
      <c r="AC3" s="18"/>
      <c r="AD3" s="18"/>
      <c r="AE3" s="18"/>
      <c r="AF3" s="18"/>
      <c r="AG3" s="18"/>
      <c r="AH3" s="18"/>
      <c r="AM3" s="21"/>
      <c r="AN3" s="21"/>
      <c r="AO3" s="21"/>
      <c r="AP3" s="21"/>
      <c r="AQ3" s="21"/>
      <c r="AR3" s="21"/>
      <c r="AS3" s="21"/>
      <c r="AT3" s="21" t="s">
        <v>29</v>
      </c>
      <c r="AU3" s="21"/>
      <c r="AV3" s="21"/>
      <c r="AW3" s="21"/>
      <c r="AX3" s="21"/>
      <c r="AY3" s="21"/>
      <c r="AZ3" s="21"/>
      <c r="BA3" s="21"/>
      <c r="BB3" s="21"/>
      <c r="BC3" s="21"/>
      <c r="BD3" s="21"/>
      <c r="BE3" s="21"/>
      <c r="BF3" s="21"/>
      <c r="BG3" s="21"/>
      <c r="BH3" s="18"/>
      <c r="BI3" s="18"/>
      <c r="BJ3" s="18"/>
      <c r="BK3" s="18"/>
      <c r="BL3" s="18"/>
      <c r="BM3" s="557" t="s">
        <v>128</v>
      </c>
      <c r="BN3" s="557"/>
      <c r="BO3" s="557"/>
      <c r="BP3" s="557"/>
      <c r="BQ3" s="557"/>
      <c r="BR3" s="557"/>
      <c r="BS3" s="557"/>
      <c r="BT3" s="557"/>
      <c r="BU3" s="557" t="s">
        <v>129</v>
      </c>
      <c r="BV3" s="557"/>
      <c r="BW3" s="557"/>
      <c r="BX3" s="557"/>
      <c r="BY3" s="557"/>
      <c r="BZ3" s="557"/>
      <c r="CA3" s="557"/>
      <c r="CB3" s="557"/>
      <c r="CD3" s="557" t="s">
        <v>128</v>
      </c>
      <c r="CE3" s="557"/>
      <c r="CF3" s="557"/>
      <c r="CG3" s="557"/>
      <c r="CH3" s="557"/>
      <c r="CI3" s="557"/>
      <c r="CJ3" s="557"/>
      <c r="CK3" s="557"/>
      <c r="CL3" s="557" t="s">
        <v>129</v>
      </c>
      <c r="CM3" s="557"/>
      <c r="CN3" s="557"/>
      <c r="CO3" s="557"/>
      <c r="CP3" s="557"/>
      <c r="CQ3" s="557"/>
      <c r="CR3" s="557"/>
      <c r="CS3" s="557"/>
      <c r="CU3" s="557" t="s">
        <v>128</v>
      </c>
      <c r="CV3" s="557"/>
      <c r="CW3" s="557"/>
      <c r="CX3" s="557"/>
      <c r="CY3" s="557"/>
      <c r="CZ3" s="557"/>
      <c r="DA3" s="557"/>
      <c r="DB3" s="557"/>
      <c r="DC3" s="557" t="s">
        <v>129</v>
      </c>
      <c r="DD3" s="557"/>
      <c r="DE3" s="557"/>
      <c r="DF3" s="557"/>
      <c r="DG3" s="557"/>
      <c r="DH3" s="557"/>
      <c r="DI3" s="557"/>
      <c r="DJ3" s="557"/>
      <c r="DL3" s="557" t="s">
        <v>128</v>
      </c>
      <c r="DM3" s="557"/>
      <c r="DN3" s="557"/>
      <c r="DO3" s="557"/>
      <c r="DP3" s="557"/>
      <c r="DQ3" s="557"/>
      <c r="DR3" s="557"/>
      <c r="DS3" s="557"/>
      <c r="DT3" s="557" t="s">
        <v>129</v>
      </c>
      <c r="DU3" s="557"/>
      <c r="DV3" s="557"/>
      <c r="DW3" s="557"/>
      <c r="DX3" s="557"/>
      <c r="DY3" s="557"/>
      <c r="DZ3" s="557"/>
      <c r="EA3" s="557"/>
      <c r="EC3" s="557" t="s">
        <v>128</v>
      </c>
      <c r="ED3" s="557"/>
      <c r="EE3" s="557"/>
      <c r="EF3" s="557"/>
      <c r="EG3" s="557"/>
      <c r="EH3" s="557"/>
      <c r="EI3" s="557"/>
      <c r="EJ3" s="557"/>
      <c r="EK3" s="557" t="s">
        <v>129</v>
      </c>
      <c r="EL3" s="557"/>
      <c r="EM3" s="557"/>
      <c r="EN3" s="557"/>
      <c r="EO3" s="557"/>
      <c r="EP3" s="557"/>
      <c r="EQ3" s="557"/>
      <c r="ER3" s="557"/>
      <c r="ET3" s="557" t="s">
        <v>128</v>
      </c>
      <c r="EU3" s="557"/>
      <c r="EV3" s="557"/>
      <c r="EW3" s="557"/>
      <c r="EX3" s="557"/>
      <c r="EY3" s="557"/>
      <c r="EZ3" s="557"/>
      <c r="FA3" s="557"/>
      <c r="FB3" s="557" t="s">
        <v>129</v>
      </c>
      <c r="FC3" s="557"/>
      <c r="FD3" s="557"/>
      <c r="FE3" s="557"/>
      <c r="FF3" s="557"/>
      <c r="FG3" s="557"/>
      <c r="FH3" s="557"/>
      <c r="FI3" s="557"/>
      <c r="FK3" s="557" t="s">
        <v>128</v>
      </c>
      <c r="FL3" s="557"/>
      <c r="FM3" s="557"/>
      <c r="FN3" s="557"/>
      <c r="FO3" s="557"/>
      <c r="FP3" s="557"/>
      <c r="FQ3" s="557"/>
      <c r="FR3" s="557"/>
      <c r="FS3" s="557" t="s">
        <v>129</v>
      </c>
      <c r="FT3" s="557"/>
      <c r="FU3" s="557"/>
      <c r="FV3" s="557"/>
      <c r="FW3" s="557"/>
      <c r="FX3" s="557"/>
      <c r="FY3" s="557"/>
      <c r="FZ3" s="557"/>
      <c r="GB3" s="557" t="s">
        <v>128</v>
      </c>
      <c r="GC3" s="557"/>
      <c r="GD3" s="557"/>
      <c r="GE3" s="557"/>
      <c r="GF3" s="557"/>
      <c r="GG3" s="557"/>
      <c r="GH3" s="557"/>
      <c r="GI3" s="557"/>
      <c r="GJ3" s="557" t="s">
        <v>129</v>
      </c>
      <c r="GK3" s="557"/>
      <c r="GL3" s="557"/>
      <c r="GM3" s="557"/>
      <c r="GN3" s="557"/>
      <c r="GO3" s="557"/>
      <c r="GP3" s="557"/>
      <c r="GQ3" s="557"/>
      <c r="GS3" s="557" t="s">
        <v>128</v>
      </c>
      <c r="GT3" s="557"/>
      <c r="GU3" s="557"/>
      <c r="GV3" s="557"/>
      <c r="GW3" s="557"/>
      <c r="GX3" s="557"/>
      <c r="GY3" s="557"/>
      <c r="GZ3" s="557"/>
      <c r="HA3" s="557" t="s">
        <v>129</v>
      </c>
      <c r="HB3" s="557"/>
      <c r="HC3" s="557"/>
      <c r="HD3" s="557"/>
      <c r="HE3" s="557"/>
      <c r="HF3" s="557"/>
      <c r="HG3" s="557"/>
      <c r="HH3" s="557"/>
      <c r="HI3" s="18" t="s">
        <v>152</v>
      </c>
      <c r="HJ3" s="18"/>
      <c r="HK3" s="18"/>
      <c r="HL3" s="18"/>
      <c r="HM3" s="18"/>
      <c r="HN3" s="18"/>
      <c r="HO3" s="18"/>
      <c r="HP3" s="18"/>
      <c r="HQ3" s="18"/>
      <c r="HR3" s="18"/>
      <c r="HS3" s="18"/>
      <c r="HT3" s="18"/>
      <c r="HU3" s="18"/>
      <c r="HV3" s="18"/>
      <c r="ID3" s="18" t="s">
        <v>138</v>
      </c>
      <c r="IE3" s="18"/>
      <c r="IF3" s="18"/>
      <c r="IG3" s="18"/>
      <c r="IH3" s="18"/>
      <c r="II3" s="18"/>
      <c r="IJ3" s="18"/>
      <c r="IK3" s="18"/>
      <c r="IL3" s="18"/>
      <c r="IM3" s="18"/>
      <c r="IN3" s="18"/>
      <c r="IO3" s="18"/>
      <c r="IP3" s="18"/>
      <c r="IQ3" s="18"/>
      <c r="IR3" s="18"/>
      <c r="IS3" s="18"/>
      <c r="IT3" s="18"/>
      <c r="IU3" s="18"/>
      <c r="IV3" s="18"/>
      <c r="IW3" s="18" t="s">
        <v>146</v>
      </c>
      <c r="JP3" s="18" t="s">
        <v>147</v>
      </c>
      <c r="JU3" s="18"/>
      <c r="JV3" s="18"/>
      <c r="JW3" s="18"/>
      <c r="JX3" s="18"/>
      <c r="JY3" s="18"/>
      <c r="JZ3" s="18"/>
      <c r="KI3" s="644" t="s">
        <v>42</v>
      </c>
      <c r="KJ3" s="646"/>
      <c r="KK3" s="646"/>
      <c r="KL3" s="645"/>
      <c r="KM3" s="644" t="s">
        <v>261</v>
      </c>
      <c r="KN3" s="646"/>
      <c r="KO3" s="646"/>
      <c r="KP3" s="645"/>
      <c r="KQ3" s="18"/>
      <c r="KR3" s="18"/>
      <c r="KS3" s="18"/>
      <c r="KT3" s="18"/>
      <c r="KU3" s="18"/>
      <c r="KV3" s="18"/>
      <c r="KW3" s="18"/>
      <c r="KX3" s="18"/>
      <c r="KY3" s="18"/>
      <c r="KZ3" s="18"/>
      <c r="LS3" s="18" t="s">
        <v>262</v>
      </c>
      <c r="LT3" s="18"/>
      <c r="LU3" s="18"/>
      <c r="LV3" s="18"/>
      <c r="LW3" s="18"/>
      <c r="LX3" s="18"/>
      <c r="LY3" s="18"/>
      <c r="LZ3" s="18"/>
      <c r="MA3" s="21"/>
      <c r="MB3" s="21"/>
      <c r="MC3" s="21"/>
      <c r="MD3" s="21"/>
      <c r="ME3" s="21" t="s">
        <v>263</v>
      </c>
      <c r="MF3" s="21"/>
      <c r="MG3" s="21"/>
      <c r="MH3" s="21"/>
      <c r="MI3" s="21"/>
      <c r="MJ3" s="21"/>
      <c r="MK3" s="21"/>
      <c r="ML3" s="21"/>
      <c r="MM3" s="21"/>
      <c r="MN3" s="21"/>
      <c r="MO3" s="21"/>
      <c r="MP3" s="21" t="s">
        <v>264</v>
      </c>
      <c r="MQ3" s="21"/>
      <c r="MR3" s="21"/>
      <c r="MS3" s="21"/>
      <c r="MT3" s="18"/>
      <c r="MU3" s="18"/>
      <c r="MV3" s="18"/>
      <c r="MW3" s="18"/>
      <c r="MX3" s="18"/>
      <c r="MY3" s="18"/>
      <c r="MZ3" s="21"/>
      <c r="NA3" s="21" t="s">
        <v>401</v>
      </c>
      <c r="NB3" s="21"/>
      <c r="NC3" s="21"/>
      <c r="ND3" s="219" t="s">
        <v>402</v>
      </c>
      <c r="NE3" s="219"/>
      <c r="NF3" s="219"/>
      <c r="NG3" s="219"/>
      <c r="NH3" s="219"/>
      <c r="NI3" s="219"/>
      <c r="NJ3" s="219"/>
      <c r="NK3" s="219"/>
      <c r="NL3" s="220"/>
      <c r="NM3" s="21" t="s">
        <v>403</v>
      </c>
      <c r="NN3" s="21"/>
      <c r="NO3" s="21"/>
      <c r="NP3" s="21"/>
      <c r="NQ3" s="21"/>
    </row>
    <row r="4" spans="1:382" ht="15" customHeight="1" x14ac:dyDescent="0.15">
      <c r="A4" s="18" t="s">
        <v>96</v>
      </c>
      <c r="I4" s="18" t="s">
        <v>101</v>
      </c>
      <c r="N4" s="557" t="s">
        <v>165</v>
      </c>
      <c r="O4" s="557"/>
      <c r="P4" s="557"/>
      <c r="Q4" s="557" t="s">
        <v>172</v>
      </c>
      <c r="R4" s="557"/>
      <c r="S4" s="557" t="s">
        <v>209</v>
      </c>
      <c r="T4" s="557"/>
      <c r="U4" s="557" t="s">
        <v>210</v>
      </c>
      <c r="V4" s="557"/>
      <c r="W4" s="557" t="s">
        <v>211</v>
      </c>
      <c r="X4" s="557"/>
      <c r="Y4" s="18" t="s">
        <v>243</v>
      </c>
      <c r="Z4" s="18"/>
      <c r="AA4" s="18"/>
      <c r="AB4" s="18"/>
      <c r="AC4" s="18"/>
      <c r="AD4" s="18"/>
      <c r="AE4" s="18"/>
      <c r="AF4" s="18"/>
      <c r="AG4" s="18"/>
      <c r="AH4" s="18" t="s">
        <v>244</v>
      </c>
      <c r="AM4" s="21" t="s">
        <v>246</v>
      </c>
      <c r="AN4" s="21"/>
      <c r="AO4" s="21"/>
      <c r="AP4" s="21" t="s">
        <v>248</v>
      </c>
      <c r="AQ4" s="21"/>
      <c r="AR4" s="18" t="s">
        <v>349</v>
      </c>
      <c r="AS4" s="21"/>
      <c r="AT4" s="21" t="s">
        <v>251</v>
      </c>
      <c r="AU4" s="21" t="s">
        <v>252</v>
      </c>
      <c r="AV4" s="21"/>
      <c r="AW4" s="21"/>
      <c r="AX4" s="21"/>
      <c r="AY4" s="21" t="s">
        <v>116</v>
      </c>
      <c r="AZ4" s="21"/>
      <c r="BA4" s="21"/>
      <c r="BB4" s="21"/>
      <c r="BC4" s="21" t="s">
        <v>120</v>
      </c>
      <c r="BD4" s="21"/>
      <c r="BE4" s="21"/>
      <c r="BF4" s="21"/>
      <c r="BG4" s="21"/>
      <c r="BH4" s="21"/>
      <c r="BI4" s="21" t="s">
        <v>253</v>
      </c>
      <c r="BJ4" s="21"/>
      <c r="BK4" s="18"/>
      <c r="BL4" s="18" t="s">
        <v>126</v>
      </c>
      <c r="BM4" s="557" t="s">
        <v>44</v>
      </c>
      <c r="BN4" s="557"/>
      <c r="BO4" s="557"/>
      <c r="BP4" s="557" t="s">
        <v>45</v>
      </c>
      <c r="BQ4" s="557"/>
      <c r="BR4" s="557"/>
      <c r="BS4" s="557"/>
      <c r="BT4" s="557" t="s">
        <v>114</v>
      </c>
      <c r="BU4" s="557" t="s">
        <v>44</v>
      </c>
      <c r="BV4" s="557"/>
      <c r="BW4" s="557" t="s">
        <v>45</v>
      </c>
      <c r="BX4" s="557"/>
      <c r="BY4" s="557"/>
      <c r="BZ4" s="557"/>
      <c r="CA4" s="557"/>
      <c r="CB4" s="558" t="s">
        <v>114</v>
      </c>
      <c r="CD4" s="557" t="s">
        <v>44</v>
      </c>
      <c r="CE4" s="557"/>
      <c r="CF4" s="557"/>
      <c r="CG4" s="557" t="s">
        <v>45</v>
      </c>
      <c r="CH4" s="557"/>
      <c r="CI4" s="557"/>
      <c r="CJ4" s="557"/>
      <c r="CK4" s="557" t="s">
        <v>114</v>
      </c>
      <c r="CL4" s="557" t="s">
        <v>44</v>
      </c>
      <c r="CM4" s="557"/>
      <c r="CN4" s="557" t="s">
        <v>45</v>
      </c>
      <c r="CO4" s="557"/>
      <c r="CP4" s="557"/>
      <c r="CQ4" s="557"/>
      <c r="CR4" s="557"/>
      <c r="CS4" s="558" t="s">
        <v>114</v>
      </c>
      <c r="CU4" s="557" t="s">
        <v>44</v>
      </c>
      <c r="CV4" s="557"/>
      <c r="CW4" s="557"/>
      <c r="CX4" s="557" t="s">
        <v>45</v>
      </c>
      <c r="CY4" s="557"/>
      <c r="CZ4" s="557"/>
      <c r="DA4" s="557"/>
      <c r="DB4" s="557" t="s">
        <v>114</v>
      </c>
      <c r="DC4" s="557" t="s">
        <v>44</v>
      </c>
      <c r="DD4" s="557"/>
      <c r="DE4" s="557" t="s">
        <v>45</v>
      </c>
      <c r="DF4" s="557"/>
      <c r="DG4" s="557"/>
      <c r="DH4" s="557"/>
      <c r="DI4" s="557"/>
      <c r="DJ4" s="558" t="s">
        <v>114</v>
      </c>
      <c r="DL4" s="557" t="s">
        <v>44</v>
      </c>
      <c r="DM4" s="557"/>
      <c r="DN4" s="557"/>
      <c r="DO4" s="557" t="s">
        <v>45</v>
      </c>
      <c r="DP4" s="557"/>
      <c r="DQ4" s="557"/>
      <c r="DR4" s="557"/>
      <c r="DS4" s="557" t="s">
        <v>114</v>
      </c>
      <c r="DT4" s="557" t="s">
        <v>44</v>
      </c>
      <c r="DU4" s="557"/>
      <c r="DV4" s="557" t="s">
        <v>45</v>
      </c>
      <c r="DW4" s="557"/>
      <c r="DX4" s="557"/>
      <c r="DY4" s="557"/>
      <c r="DZ4" s="557"/>
      <c r="EA4" s="558" t="s">
        <v>114</v>
      </c>
      <c r="EC4" s="557" t="s">
        <v>44</v>
      </c>
      <c r="ED4" s="557"/>
      <c r="EE4" s="557"/>
      <c r="EF4" s="557" t="s">
        <v>45</v>
      </c>
      <c r="EG4" s="557"/>
      <c r="EH4" s="557"/>
      <c r="EI4" s="557"/>
      <c r="EJ4" s="557" t="s">
        <v>114</v>
      </c>
      <c r="EK4" s="557" t="s">
        <v>44</v>
      </c>
      <c r="EL4" s="557"/>
      <c r="EM4" s="557" t="s">
        <v>45</v>
      </c>
      <c r="EN4" s="557"/>
      <c r="EO4" s="557"/>
      <c r="EP4" s="557"/>
      <c r="EQ4" s="557"/>
      <c r="ER4" s="558" t="s">
        <v>114</v>
      </c>
      <c r="ET4" s="557" t="s">
        <v>44</v>
      </c>
      <c r="EU4" s="557"/>
      <c r="EV4" s="557"/>
      <c r="EW4" s="557" t="s">
        <v>45</v>
      </c>
      <c r="EX4" s="557"/>
      <c r="EY4" s="557"/>
      <c r="EZ4" s="557"/>
      <c r="FA4" s="557" t="s">
        <v>114</v>
      </c>
      <c r="FB4" s="557" t="s">
        <v>44</v>
      </c>
      <c r="FC4" s="557"/>
      <c r="FD4" s="557" t="s">
        <v>45</v>
      </c>
      <c r="FE4" s="557"/>
      <c r="FF4" s="557"/>
      <c r="FG4" s="557"/>
      <c r="FH4" s="557"/>
      <c r="FI4" s="558" t="s">
        <v>114</v>
      </c>
      <c r="FK4" s="557" t="s">
        <v>44</v>
      </c>
      <c r="FL4" s="557"/>
      <c r="FM4" s="557"/>
      <c r="FN4" s="557" t="s">
        <v>45</v>
      </c>
      <c r="FO4" s="557"/>
      <c r="FP4" s="557"/>
      <c r="FQ4" s="557"/>
      <c r="FR4" s="557" t="s">
        <v>114</v>
      </c>
      <c r="FS4" s="557" t="s">
        <v>44</v>
      </c>
      <c r="FT4" s="557"/>
      <c r="FU4" s="557" t="s">
        <v>45</v>
      </c>
      <c r="FV4" s="557"/>
      <c r="FW4" s="557"/>
      <c r="FX4" s="557"/>
      <c r="FY4" s="557"/>
      <c r="FZ4" s="558" t="s">
        <v>114</v>
      </c>
      <c r="GB4" s="557" t="s">
        <v>44</v>
      </c>
      <c r="GC4" s="557"/>
      <c r="GD4" s="557"/>
      <c r="GE4" s="557" t="s">
        <v>45</v>
      </c>
      <c r="GF4" s="557"/>
      <c r="GG4" s="557"/>
      <c r="GH4" s="557"/>
      <c r="GI4" s="557" t="s">
        <v>114</v>
      </c>
      <c r="GJ4" s="557" t="s">
        <v>44</v>
      </c>
      <c r="GK4" s="557"/>
      <c r="GL4" s="557" t="s">
        <v>45</v>
      </c>
      <c r="GM4" s="557"/>
      <c r="GN4" s="557"/>
      <c r="GO4" s="557"/>
      <c r="GP4" s="557"/>
      <c r="GQ4" s="558" t="s">
        <v>114</v>
      </c>
      <c r="GS4" s="557" t="s">
        <v>44</v>
      </c>
      <c r="GT4" s="557"/>
      <c r="GU4" s="557"/>
      <c r="GV4" s="557" t="s">
        <v>45</v>
      </c>
      <c r="GW4" s="557"/>
      <c r="GX4" s="557"/>
      <c r="GY4" s="557"/>
      <c r="GZ4" s="557" t="s">
        <v>114</v>
      </c>
      <c r="HA4" s="557" t="s">
        <v>44</v>
      </c>
      <c r="HB4" s="557"/>
      <c r="HC4" s="557" t="s">
        <v>45</v>
      </c>
      <c r="HD4" s="557"/>
      <c r="HE4" s="557"/>
      <c r="HF4" s="557"/>
      <c r="HG4" s="557"/>
      <c r="HH4" s="558" t="s">
        <v>114</v>
      </c>
      <c r="HI4" s="557" t="s">
        <v>153</v>
      </c>
      <c r="HJ4" s="557"/>
      <c r="HK4" s="557"/>
      <c r="HL4" s="557" t="s">
        <v>155</v>
      </c>
      <c r="HM4" s="557"/>
      <c r="HN4" s="557"/>
      <c r="HO4" s="557" t="s">
        <v>156</v>
      </c>
      <c r="HP4" s="557"/>
      <c r="HQ4" s="557"/>
      <c r="HR4" s="557" t="s">
        <v>157</v>
      </c>
      <c r="HS4" s="557"/>
      <c r="HT4" s="557"/>
      <c r="HU4" s="557" t="s">
        <v>158</v>
      </c>
      <c r="HV4" s="557"/>
      <c r="HW4" s="557"/>
      <c r="HX4" s="557" t="s">
        <v>159</v>
      </c>
      <c r="HY4" s="558"/>
      <c r="HZ4" s="558"/>
      <c r="IA4" s="557" t="s">
        <v>219</v>
      </c>
      <c r="IB4" s="558"/>
      <c r="IC4" s="558"/>
      <c r="ID4" s="654" t="s">
        <v>139</v>
      </c>
      <c r="IE4" s="649" t="s">
        <v>145</v>
      </c>
      <c r="IF4" s="651" t="s">
        <v>143</v>
      </c>
      <c r="IG4" s="652"/>
      <c r="IH4" s="652"/>
      <c r="II4" s="653"/>
      <c r="IJ4" s="647" t="s">
        <v>144</v>
      </c>
      <c r="IK4" s="648"/>
      <c r="IL4" s="654" t="s">
        <v>258</v>
      </c>
      <c r="IM4" s="647" t="s">
        <v>330</v>
      </c>
      <c r="IN4" s="648"/>
      <c r="IO4" s="647" t="s">
        <v>352</v>
      </c>
      <c r="IP4" s="648"/>
      <c r="IQ4" s="647" t="s">
        <v>354</v>
      </c>
      <c r="IR4" s="648"/>
      <c r="IS4" s="647" t="s">
        <v>353</v>
      </c>
      <c r="IT4" s="648"/>
      <c r="IU4" s="647" t="s">
        <v>44</v>
      </c>
      <c r="IV4" s="648"/>
      <c r="IW4" s="654" t="s">
        <v>139</v>
      </c>
      <c r="IX4" s="649" t="s">
        <v>145</v>
      </c>
      <c r="IY4" s="651" t="s">
        <v>143</v>
      </c>
      <c r="IZ4" s="652"/>
      <c r="JA4" s="652"/>
      <c r="JB4" s="653"/>
      <c r="JC4" s="647" t="s">
        <v>144</v>
      </c>
      <c r="JD4" s="648"/>
      <c r="JE4" s="654" t="s">
        <v>258</v>
      </c>
      <c r="JF4" s="647" t="s">
        <v>330</v>
      </c>
      <c r="JG4" s="648"/>
      <c r="JH4" s="647" t="s">
        <v>352</v>
      </c>
      <c r="JI4" s="648"/>
      <c r="JJ4" s="647" t="s">
        <v>354</v>
      </c>
      <c r="JK4" s="648"/>
      <c r="JL4" s="647" t="s">
        <v>353</v>
      </c>
      <c r="JM4" s="648"/>
      <c r="JN4" s="647" t="s">
        <v>44</v>
      </c>
      <c r="JO4" s="648"/>
      <c r="JP4" s="654" t="s">
        <v>139</v>
      </c>
      <c r="JQ4" s="649" t="s">
        <v>145</v>
      </c>
      <c r="JR4" s="651" t="s">
        <v>143</v>
      </c>
      <c r="JS4" s="652"/>
      <c r="JT4" s="652"/>
      <c r="JU4" s="653"/>
      <c r="JV4" s="647" t="s">
        <v>144</v>
      </c>
      <c r="JW4" s="648"/>
      <c r="JX4" s="654" t="s">
        <v>258</v>
      </c>
      <c r="JY4" s="647" t="s">
        <v>330</v>
      </c>
      <c r="JZ4" s="648"/>
      <c r="KA4" s="647" t="s">
        <v>352</v>
      </c>
      <c r="KB4" s="648"/>
      <c r="KC4" s="647" t="s">
        <v>354</v>
      </c>
      <c r="KD4" s="648"/>
      <c r="KE4" s="647" t="s">
        <v>353</v>
      </c>
      <c r="KF4" s="648"/>
      <c r="KG4" s="647" t="s">
        <v>44</v>
      </c>
      <c r="KH4" s="648"/>
      <c r="KI4" s="557" t="s">
        <v>44</v>
      </c>
      <c r="KJ4" s="557"/>
      <c r="KK4" s="557" t="s">
        <v>45</v>
      </c>
      <c r="KL4" s="244"/>
      <c r="KM4" s="644" t="s">
        <v>44</v>
      </c>
      <c r="KN4" s="645"/>
      <c r="KO4" s="557" t="s">
        <v>45</v>
      </c>
      <c r="KP4" s="244"/>
      <c r="KQ4" s="644" t="s">
        <v>165</v>
      </c>
      <c r="KR4" s="646"/>
      <c r="KS4" s="646"/>
      <c r="KT4" s="646"/>
      <c r="KU4" s="646"/>
      <c r="KV4" s="646"/>
      <c r="KW4" s="646"/>
      <c r="KX4" s="645"/>
      <c r="KY4" s="41" t="s">
        <v>172</v>
      </c>
      <c r="KZ4" s="42"/>
      <c r="LA4" s="42"/>
      <c r="LB4" s="646"/>
      <c r="LC4" s="646"/>
      <c r="LD4" s="646"/>
      <c r="LE4" s="645"/>
      <c r="LF4" s="557" t="s">
        <v>173</v>
      </c>
      <c r="LG4" s="557"/>
      <c r="LH4" s="557"/>
      <c r="LI4" s="557"/>
      <c r="LJ4" s="557"/>
      <c r="LK4" s="557"/>
      <c r="LL4" s="557"/>
      <c r="LM4" s="557" t="s">
        <v>174</v>
      </c>
      <c r="LN4" s="557"/>
      <c r="LO4" s="557"/>
      <c r="LP4" s="557"/>
      <c r="LQ4" s="557"/>
      <c r="LR4" s="557"/>
      <c r="LS4" s="557" t="s">
        <v>165</v>
      </c>
      <c r="LT4" s="557"/>
      <c r="LU4" s="557"/>
      <c r="LV4" s="557"/>
      <c r="LW4" s="557" t="s">
        <v>172</v>
      </c>
      <c r="LX4" s="557"/>
      <c r="LY4" s="557"/>
      <c r="LZ4" s="557"/>
      <c r="MA4" s="558" t="s">
        <v>173</v>
      </c>
      <c r="MB4" s="558"/>
      <c r="MC4" s="558"/>
      <c r="MD4" s="558"/>
      <c r="ME4" s="643" t="s">
        <v>185</v>
      </c>
      <c r="MF4" s="643" t="s">
        <v>186</v>
      </c>
      <c r="MG4" s="643" t="s">
        <v>187</v>
      </c>
      <c r="MH4" s="643" t="s">
        <v>188</v>
      </c>
      <c r="MI4" s="643" t="s">
        <v>189</v>
      </c>
      <c r="MJ4" s="643" t="s">
        <v>190</v>
      </c>
      <c r="MK4" s="643" t="s">
        <v>191</v>
      </c>
      <c r="ML4" s="643" t="s">
        <v>192</v>
      </c>
      <c r="MM4" s="643" t="s">
        <v>193</v>
      </c>
      <c r="MN4" s="643" t="s">
        <v>114</v>
      </c>
      <c r="MO4" s="643" t="s">
        <v>171</v>
      </c>
      <c r="MP4" s="643" t="s">
        <v>194</v>
      </c>
      <c r="MQ4" s="643" t="s">
        <v>195</v>
      </c>
      <c r="MR4" s="643" t="s">
        <v>196</v>
      </c>
      <c r="MS4" s="643" t="s">
        <v>197</v>
      </c>
      <c r="MT4" s="643" t="s">
        <v>198</v>
      </c>
      <c r="MU4" s="643" t="s">
        <v>199</v>
      </c>
      <c r="MV4" s="643" t="s">
        <v>200</v>
      </c>
      <c r="MW4" s="643" t="s">
        <v>201</v>
      </c>
      <c r="MX4" s="643" t="s">
        <v>202</v>
      </c>
      <c r="MY4" s="643" t="s">
        <v>114</v>
      </c>
      <c r="MZ4" s="643" t="s">
        <v>171</v>
      </c>
      <c r="NA4" s="246" t="s">
        <v>395</v>
      </c>
      <c r="NB4" s="247"/>
      <c r="NC4" s="261"/>
      <c r="ND4" s="246" t="s">
        <v>396</v>
      </c>
      <c r="NE4" s="247"/>
      <c r="NF4" s="247"/>
      <c r="NG4" s="247"/>
      <c r="NH4" s="247"/>
      <c r="NI4" s="247"/>
      <c r="NJ4" s="247"/>
      <c r="NK4" s="247"/>
      <c r="NL4" s="261"/>
      <c r="NM4" s="643" t="s">
        <v>356</v>
      </c>
      <c r="NN4" s="246" t="s">
        <v>404</v>
      </c>
      <c r="NO4" s="261"/>
      <c r="NP4" s="246" t="s">
        <v>357</v>
      </c>
      <c r="NQ4" s="261"/>
    </row>
    <row r="5" spans="1:382" ht="35.25" customHeight="1" x14ac:dyDescent="0.15">
      <c r="B5" s="18" t="s">
        <v>97</v>
      </c>
      <c r="C5" s="18" t="s">
        <v>269</v>
      </c>
      <c r="D5" s="18" t="s">
        <v>98</v>
      </c>
      <c r="E5" s="18" t="s">
        <v>99</v>
      </c>
      <c r="F5" s="18" t="s">
        <v>8</v>
      </c>
      <c r="G5" s="18" t="s">
        <v>100</v>
      </c>
      <c r="H5" s="18" t="s">
        <v>10</v>
      </c>
      <c r="I5" s="18" t="s">
        <v>112</v>
      </c>
      <c r="N5" s="135" t="s">
        <v>240</v>
      </c>
      <c r="O5" s="135" t="s">
        <v>241</v>
      </c>
      <c r="P5" s="135" t="s">
        <v>242</v>
      </c>
      <c r="Q5" s="135" t="s">
        <v>240</v>
      </c>
      <c r="R5" s="135" t="s">
        <v>242</v>
      </c>
      <c r="S5" s="135" t="s">
        <v>240</v>
      </c>
      <c r="T5" s="135" t="s">
        <v>242</v>
      </c>
      <c r="U5" s="135" t="s">
        <v>240</v>
      </c>
      <c r="V5" s="135" t="s">
        <v>242</v>
      </c>
      <c r="W5" s="135" t="s">
        <v>240</v>
      </c>
      <c r="X5" s="135" t="s">
        <v>242</v>
      </c>
      <c r="Y5" s="135" t="s">
        <v>105</v>
      </c>
      <c r="Z5" s="135" t="s">
        <v>103</v>
      </c>
      <c r="AA5" s="135" t="s">
        <v>104</v>
      </c>
      <c r="AB5" s="135" t="s">
        <v>106</v>
      </c>
      <c r="AC5" s="135" t="s">
        <v>107</v>
      </c>
      <c r="AD5" s="135" t="s">
        <v>108</v>
      </c>
      <c r="AE5" s="135" t="s">
        <v>109</v>
      </c>
      <c r="AF5" s="135" t="s">
        <v>110</v>
      </c>
      <c r="AG5" s="135" t="s">
        <v>111</v>
      </c>
      <c r="AH5" s="19" t="s">
        <v>245</v>
      </c>
      <c r="AI5" s="19" t="s">
        <v>167</v>
      </c>
      <c r="AJ5" s="19" t="s">
        <v>213</v>
      </c>
      <c r="AK5" s="19" t="s">
        <v>168</v>
      </c>
      <c r="AL5" s="19" t="s">
        <v>114</v>
      </c>
      <c r="AM5" s="19" t="s">
        <v>113</v>
      </c>
      <c r="AN5" s="19" t="s">
        <v>247</v>
      </c>
      <c r="AO5" s="22" t="s">
        <v>216</v>
      </c>
      <c r="AP5" s="22" t="s">
        <v>249</v>
      </c>
      <c r="AQ5" s="22" t="s">
        <v>250</v>
      </c>
      <c r="AR5" s="22" t="s">
        <v>310</v>
      </c>
      <c r="AS5" s="123" t="s">
        <v>311</v>
      </c>
      <c r="AT5" s="22" t="s">
        <v>346</v>
      </c>
      <c r="AU5" s="22" t="s">
        <v>347</v>
      </c>
      <c r="AV5" s="22" t="s">
        <v>348</v>
      </c>
      <c r="AW5" s="22" t="s">
        <v>114</v>
      </c>
      <c r="AX5" s="22" t="s">
        <v>115</v>
      </c>
      <c r="AY5" s="22" t="s">
        <v>117</v>
      </c>
      <c r="AZ5" s="22" t="s">
        <v>118</v>
      </c>
      <c r="BA5" s="22" t="s">
        <v>114</v>
      </c>
      <c r="BB5" s="22" t="s">
        <v>119</v>
      </c>
      <c r="BC5" s="22" t="s">
        <v>121</v>
      </c>
      <c r="BD5" s="22" t="s">
        <v>122</v>
      </c>
      <c r="BE5" s="22" t="s">
        <v>123</v>
      </c>
      <c r="BF5" s="22" t="s">
        <v>124</v>
      </c>
      <c r="BG5" s="22" t="s">
        <v>360</v>
      </c>
      <c r="BH5" s="22" t="s">
        <v>125</v>
      </c>
      <c r="BI5" s="22" t="s">
        <v>298</v>
      </c>
      <c r="BJ5" s="22" t="s">
        <v>299</v>
      </c>
      <c r="BK5" s="22" t="s">
        <v>254</v>
      </c>
      <c r="BL5" s="136" t="s">
        <v>127</v>
      </c>
      <c r="BM5" s="136" t="s">
        <v>47</v>
      </c>
      <c r="BN5" s="136" t="s">
        <v>48</v>
      </c>
      <c r="BO5" s="136" t="s">
        <v>114</v>
      </c>
      <c r="BP5" s="136" t="s">
        <v>47</v>
      </c>
      <c r="BQ5" s="136" t="s">
        <v>48</v>
      </c>
      <c r="BR5" s="136" t="s">
        <v>49</v>
      </c>
      <c r="BS5" s="136" t="s">
        <v>114</v>
      </c>
      <c r="BT5" s="557"/>
      <c r="BU5" s="136" t="s">
        <v>44</v>
      </c>
      <c r="BV5" s="136" t="s">
        <v>130</v>
      </c>
      <c r="BW5" s="136" t="s">
        <v>52</v>
      </c>
      <c r="BX5" s="136" t="s">
        <v>53</v>
      </c>
      <c r="BY5" s="136" t="s">
        <v>131</v>
      </c>
      <c r="BZ5" s="135" t="s">
        <v>114</v>
      </c>
      <c r="CA5" s="135" t="s">
        <v>130</v>
      </c>
      <c r="CB5" s="558"/>
      <c r="CC5" s="18" t="s">
        <v>132</v>
      </c>
      <c r="CD5" s="149" t="s">
        <v>47</v>
      </c>
      <c r="CE5" s="149" t="s">
        <v>48</v>
      </c>
      <c r="CF5" s="149" t="s">
        <v>114</v>
      </c>
      <c r="CG5" s="149" t="s">
        <v>47</v>
      </c>
      <c r="CH5" s="149" t="s">
        <v>48</v>
      </c>
      <c r="CI5" s="149" t="s">
        <v>49</v>
      </c>
      <c r="CJ5" s="149" t="s">
        <v>114</v>
      </c>
      <c r="CK5" s="557"/>
      <c r="CL5" s="149" t="s">
        <v>44</v>
      </c>
      <c r="CM5" s="149" t="s">
        <v>130</v>
      </c>
      <c r="CN5" s="149" t="s">
        <v>52</v>
      </c>
      <c r="CO5" s="149" t="s">
        <v>53</v>
      </c>
      <c r="CP5" s="149" t="s">
        <v>131</v>
      </c>
      <c r="CQ5" s="150" t="s">
        <v>114</v>
      </c>
      <c r="CR5" s="150" t="s">
        <v>130</v>
      </c>
      <c r="CS5" s="558"/>
      <c r="CT5" s="18" t="s">
        <v>133</v>
      </c>
      <c r="CU5" s="149" t="s">
        <v>47</v>
      </c>
      <c r="CV5" s="149" t="s">
        <v>48</v>
      </c>
      <c r="CW5" s="149" t="s">
        <v>114</v>
      </c>
      <c r="CX5" s="149" t="s">
        <v>47</v>
      </c>
      <c r="CY5" s="149" t="s">
        <v>48</v>
      </c>
      <c r="CZ5" s="149" t="s">
        <v>49</v>
      </c>
      <c r="DA5" s="149" t="s">
        <v>114</v>
      </c>
      <c r="DB5" s="557"/>
      <c r="DC5" s="149" t="s">
        <v>44</v>
      </c>
      <c r="DD5" s="149" t="s">
        <v>130</v>
      </c>
      <c r="DE5" s="149" t="s">
        <v>52</v>
      </c>
      <c r="DF5" s="149" t="s">
        <v>53</v>
      </c>
      <c r="DG5" s="149" t="s">
        <v>131</v>
      </c>
      <c r="DH5" s="150" t="s">
        <v>114</v>
      </c>
      <c r="DI5" s="150" t="s">
        <v>130</v>
      </c>
      <c r="DJ5" s="558"/>
      <c r="DK5" s="18" t="s">
        <v>134</v>
      </c>
      <c r="DL5" s="149" t="s">
        <v>47</v>
      </c>
      <c r="DM5" s="149" t="s">
        <v>48</v>
      </c>
      <c r="DN5" s="149" t="s">
        <v>114</v>
      </c>
      <c r="DO5" s="149" t="s">
        <v>47</v>
      </c>
      <c r="DP5" s="149" t="s">
        <v>48</v>
      </c>
      <c r="DQ5" s="149" t="s">
        <v>49</v>
      </c>
      <c r="DR5" s="149" t="s">
        <v>114</v>
      </c>
      <c r="DS5" s="557"/>
      <c r="DT5" s="149" t="s">
        <v>44</v>
      </c>
      <c r="DU5" s="149" t="s">
        <v>130</v>
      </c>
      <c r="DV5" s="149" t="s">
        <v>52</v>
      </c>
      <c r="DW5" s="149" t="s">
        <v>53</v>
      </c>
      <c r="DX5" s="149" t="s">
        <v>131</v>
      </c>
      <c r="DY5" s="150" t="s">
        <v>114</v>
      </c>
      <c r="DZ5" s="150" t="s">
        <v>130</v>
      </c>
      <c r="EA5" s="558"/>
      <c r="EB5" s="18" t="s">
        <v>135</v>
      </c>
      <c r="EC5" s="149" t="s">
        <v>47</v>
      </c>
      <c r="ED5" s="149" t="s">
        <v>48</v>
      </c>
      <c r="EE5" s="149" t="s">
        <v>114</v>
      </c>
      <c r="EF5" s="149" t="s">
        <v>47</v>
      </c>
      <c r="EG5" s="149" t="s">
        <v>48</v>
      </c>
      <c r="EH5" s="149" t="s">
        <v>49</v>
      </c>
      <c r="EI5" s="149" t="s">
        <v>114</v>
      </c>
      <c r="EJ5" s="557"/>
      <c r="EK5" s="149" t="s">
        <v>44</v>
      </c>
      <c r="EL5" s="149" t="s">
        <v>130</v>
      </c>
      <c r="EM5" s="149" t="s">
        <v>52</v>
      </c>
      <c r="EN5" s="149" t="s">
        <v>53</v>
      </c>
      <c r="EO5" s="149" t="s">
        <v>131</v>
      </c>
      <c r="EP5" s="150" t="s">
        <v>114</v>
      </c>
      <c r="EQ5" s="150" t="s">
        <v>130</v>
      </c>
      <c r="ER5" s="558"/>
      <c r="ES5" s="18" t="s">
        <v>136</v>
      </c>
      <c r="ET5" s="149" t="s">
        <v>47</v>
      </c>
      <c r="EU5" s="149" t="s">
        <v>48</v>
      </c>
      <c r="EV5" s="149" t="s">
        <v>114</v>
      </c>
      <c r="EW5" s="149" t="s">
        <v>47</v>
      </c>
      <c r="EX5" s="149" t="s">
        <v>48</v>
      </c>
      <c r="EY5" s="149" t="s">
        <v>49</v>
      </c>
      <c r="EZ5" s="149" t="s">
        <v>114</v>
      </c>
      <c r="FA5" s="557"/>
      <c r="FB5" s="149" t="s">
        <v>44</v>
      </c>
      <c r="FC5" s="149" t="s">
        <v>130</v>
      </c>
      <c r="FD5" s="149" t="s">
        <v>52</v>
      </c>
      <c r="FE5" s="149" t="s">
        <v>53</v>
      </c>
      <c r="FF5" s="149" t="s">
        <v>131</v>
      </c>
      <c r="FG5" s="150" t="s">
        <v>114</v>
      </c>
      <c r="FH5" s="150" t="s">
        <v>130</v>
      </c>
      <c r="FI5" s="558"/>
      <c r="FJ5" s="18" t="s">
        <v>137</v>
      </c>
      <c r="FK5" s="149" t="s">
        <v>47</v>
      </c>
      <c r="FL5" s="149" t="s">
        <v>48</v>
      </c>
      <c r="FM5" s="149" t="s">
        <v>114</v>
      </c>
      <c r="FN5" s="149" t="s">
        <v>47</v>
      </c>
      <c r="FO5" s="149" t="s">
        <v>48</v>
      </c>
      <c r="FP5" s="149" t="s">
        <v>49</v>
      </c>
      <c r="FQ5" s="149" t="s">
        <v>114</v>
      </c>
      <c r="FR5" s="557"/>
      <c r="FS5" s="149" t="s">
        <v>44</v>
      </c>
      <c r="FT5" s="149" t="s">
        <v>130</v>
      </c>
      <c r="FU5" s="149" t="s">
        <v>52</v>
      </c>
      <c r="FV5" s="149" t="s">
        <v>53</v>
      </c>
      <c r="FW5" s="149" t="s">
        <v>131</v>
      </c>
      <c r="FX5" s="150" t="s">
        <v>114</v>
      </c>
      <c r="FY5" s="150" t="s">
        <v>130</v>
      </c>
      <c r="FZ5" s="558"/>
      <c r="GA5" s="18" t="s">
        <v>351</v>
      </c>
      <c r="GB5" s="149" t="s">
        <v>47</v>
      </c>
      <c r="GC5" s="149" t="s">
        <v>48</v>
      </c>
      <c r="GD5" s="149" t="s">
        <v>114</v>
      </c>
      <c r="GE5" s="149" t="s">
        <v>47</v>
      </c>
      <c r="GF5" s="149" t="s">
        <v>48</v>
      </c>
      <c r="GG5" s="149" t="s">
        <v>49</v>
      </c>
      <c r="GH5" s="149" t="s">
        <v>114</v>
      </c>
      <c r="GI5" s="557"/>
      <c r="GJ5" s="149" t="s">
        <v>44</v>
      </c>
      <c r="GK5" s="149" t="s">
        <v>130</v>
      </c>
      <c r="GL5" s="149" t="s">
        <v>52</v>
      </c>
      <c r="GM5" s="149" t="s">
        <v>53</v>
      </c>
      <c r="GN5" s="149" t="s">
        <v>131</v>
      </c>
      <c r="GO5" s="150" t="s">
        <v>114</v>
      </c>
      <c r="GP5" s="150" t="s">
        <v>130</v>
      </c>
      <c r="GQ5" s="558"/>
      <c r="GR5" s="18" t="s">
        <v>350</v>
      </c>
      <c r="GS5" s="149" t="s">
        <v>47</v>
      </c>
      <c r="GT5" s="149" t="s">
        <v>48</v>
      </c>
      <c r="GU5" s="149" t="s">
        <v>114</v>
      </c>
      <c r="GV5" s="149" t="s">
        <v>47</v>
      </c>
      <c r="GW5" s="149" t="s">
        <v>48</v>
      </c>
      <c r="GX5" s="149" t="s">
        <v>49</v>
      </c>
      <c r="GY5" s="149" t="s">
        <v>114</v>
      </c>
      <c r="GZ5" s="557"/>
      <c r="HA5" s="149" t="s">
        <v>44</v>
      </c>
      <c r="HB5" s="149" t="s">
        <v>130</v>
      </c>
      <c r="HC5" s="149" t="s">
        <v>52</v>
      </c>
      <c r="HD5" s="149" t="s">
        <v>53</v>
      </c>
      <c r="HE5" s="149" t="s">
        <v>131</v>
      </c>
      <c r="HF5" s="150" t="s">
        <v>114</v>
      </c>
      <c r="HG5" s="150" t="s">
        <v>130</v>
      </c>
      <c r="HH5" s="558"/>
      <c r="HI5" s="136">
        <v>105</v>
      </c>
      <c r="HJ5" s="136">
        <v>120</v>
      </c>
      <c r="HK5" s="136" t="s">
        <v>154</v>
      </c>
      <c r="HL5" s="136">
        <v>105</v>
      </c>
      <c r="HM5" s="136">
        <v>120</v>
      </c>
      <c r="HN5" s="136" t="s">
        <v>154</v>
      </c>
      <c r="HO5" s="136">
        <v>105</v>
      </c>
      <c r="HP5" s="136">
        <v>120</v>
      </c>
      <c r="HQ5" s="136" t="s">
        <v>154</v>
      </c>
      <c r="HR5" s="136">
        <v>90</v>
      </c>
      <c r="HS5" s="136">
        <v>105</v>
      </c>
      <c r="HT5" s="136" t="s">
        <v>160</v>
      </c>
      <c r="HU5" s="136">
        <v>90</v>
      </c>
      <c r="HV5" s="136">
        <v>105</v>
      </c>
      <c r="HW5" s="136" t="s">
        <v>160</v>
      </c>
      <c r="HX5" s="136">
        <v>90</v>
      </c>
      <c r="HY5" s="136">
        <v>105</v>
      </c>
      <c r="HZ5" s="136" t="s">
        <v>160</v>
      </c>
      <c r="IA5" s="136" t="s">
        <v>255</v>
      </c>
      <c r="IB5" s="136">
        <v>40</v>
      </c>
      <c r="IC5" s="136" t="s">
        <v>256</v>
      </c>
      <c r="ID5" s="655"/>
      <c r="IE5" s="650"/>
      <c r="IF5" s="34" t="s">
        <v>47</v>
      </c>
      <c r="IG5" s="34" t="s">
        <v>48</v>
      </c>
      <c r="IH5" s="34" t="s">
        <v>49</v>
      </c>
      <c r="II5" s="34" t="s">
        <v>140</v>
      </c>
      <c r="IJ5" s="34" t="s">
        <v>141</v>
      </c>
      <c r="IK5" s="34" t="s">
        <v>142</v>
      </c>
      <c r="IL5" s="655"/>
      <c r="IM5" s="139" t="s">
        <v>25</v>
      </c>
      <c r="IN5" s="140" t="s">
        <v>355</v>
      </c>
      <c r="IO5" s="139" t="s">
        <v>25</v>
      </c>
      <c r="IP5" s="140" t="s">
        <v>355</v>
      </c>
      <c r="IQ5" s="139" t="s">
        <v>25</v>
      </c>
      <c r="IR5" s="140" t="s">
        <v>355</v>
      </c>
      <c r="IS5" s="139" t="s">
        <v>25</v>
      </c>
      <c r="IT5" s="140" t="s">
        <v>355</v>
      </c>
      <c r="IU5" s="139" t="s">
        <v>25</v>
      </c>
      <c r="IV5" s="140" t="s">
        <v>355</v>
      </c>
      <c r="IW5" s="655"/>
      <c r="IX5" s="650"/>
      <c r="IY5" s="137" t="s">
        <v>257</v>
      </c>
      <c r="IZ5" s="137" t="s">
        <v>259</v>
      </c>
      <c r="JA5" s="137" t="s">
        <v>260</v>
      </c>
      <c r="JB5" s="137" t="s">
        <v>140</v>
      </c>
      <c r="JC5" s="34" t="s">
        <v>141</v>
      </c>
      <c r="JD5" s="34" t="s">
        <v>142</v>
      </c>
      <c r="JE5" s="655"/>
      <c r="JF5" s="139" t="s">
        <v>25</v>
      </c>
      <c r="JG5" s="140" t="s">
        <v>355</v>
      </c>
      <c r="JH5" s="139" t="s">
        <v>25</v>
      </c>
      <c r="JI5" s="140" t="s">
        <v>355</v>
      </c>
      <c r="JJ5" s="139" t="s">
        <v>25</v>
      </c>
      <c r="JK5" s="140" t="s">
        <v>355</v>
      </c>
      <c r="JL5" s="139" t="s">
        <v>25</v>
      </c>
      <c r="JM5" s="140" t="s">
        <v>355</v>
      </c>
      <c r="JN5" s="139" t="s">
        <v>25</v>
      </c>
      <c r="JO5" s="140" t="s">
        <v>355</v>
      </c>
      <c r="JP5" s="655"/>
      <c r="JQ5" s="650"/>
      <c r="JR5" s="137" t="s">
        <v>257</v>
      </c>
      <c r="JS5" s="137" t="s">
        <v>259</v>
      </c>
      <c r="JT5" s="137" t="s">
        <v>260</v>
      </c>
      <c r="JU5" s="137" t="s">
        <v>140</v>
      </c>
      <c r="JV5" s="34" t="s">
        <v>141</v>
      </c>
      <c r="JW5" s="34" t="s">
        <v>142</v>
      </c>
      <c r="JX5" s="655"/>
      <c r="JY5" s="139" t="s">
        <v>25</v>
      </c>
      <c r="JZ5" s="140" t="s">
        <v>355</v>
      </c>
      <c r="KA5" s="139" t="s">
        <v>25</v>
      </c>
      <c r="KB5" s="140" t="s">
        <v>355</v>
      </c>
      <c r="KC5" s="139" t="s">
        <v>25</v>
      </c>
      <c r="KD5" s="140" t="s">
        <v>355</v>
      </c>
      <c r="KE5" s="139" t="s">
        <v>25</v>
      </c>
      <c r="KF5" s="140" t="s">
        <v>355</v>
      </c>
      <c r="KG5" s="139" t="s">
        <v>25</v>
      </c>
      <c r="KH5" s="140" t="s">
        <v>355</v>
      </c>
      <c r="KI5" s="138" t="s">
        <v>162</v>
      </c>
      <c r="KJ5" s="138" t="s">
        <v>163</v>
      </c>
      <c r="KK5" s="138" t="s">
        <v>162</v>
      </c>
      <c r="KL5" s="138" t="s">
        <v>163</v>
      </c>
      <c r="KM5" s="138" t="s">
        <v>162</v>
      </c>
      <c r="KN5" s="138" t="s">
        <v>163</v>
      </c>
      <c r="KO5" s="138" t="s">
        <v>162</v>
      </c>
      <c r="KP5" s="138" t="s">
        <v>163</v>
      </c>
      <c r="KQ5" s="99" t="s">
        <v>301</v>
      </c>
      <c r="KR5" s="138" t="s">
        <v>166</v>
      </c>
      <c r="KS5" s="138" t="s">
        <v>167</v>
      </c>
      <c r="KT5" s="138" t="s">
        <v>168</v>
      </c>
      <c r="KU5" s="138" t="s">
        <v>169</v>
      </c>
      <c r="KV5" s="138" t="s">
        <v>170</v>
      </c>
      <c r="KW5" s="138" t="s">
        <v>114</v>
      </c>
      <c r="KX5" s="138" t="s">
        <v>171</v>
      </c>
      <c r="KY5" s="99" t="s">
        <v>301</v>
      </c>
      <c r="KZ5" s="138" t="s">
        <v>166</v>
      </c>
      <c r="LA5" s="138" t="s">
        <v>167</v>
      </c>
      <c r="LB5" s="138" t="s">
        <v>168</v>
      </c>
      <c r="LC5" s="138" t="s">
        <v>169</v>
      </c>
      <c r="LD5" s="138" t="s">
        <v>170</v>
      </c>
      <c r="LE5" s="138" t="s">
        <v>114</v>
      </c>
      <c r="LF5" s="99" t="s">
        <v>301</v>
      </c>
      <c r="LG5" s="138" t="s">
        <v>166</v>
      </c>
      <c r="LH5" s="138" t="s">
        <v>167</v>
      </c>
      <c r="LI5" s="138" t="s">
        <v>168</v>
      </c>
      <c r="LJ5" s="138" t="s">
        <v>169</v>
      </c>
      <c r="LK5" s="138" t="s">
        <v>170</v>
      </c>
      <c r="LL5" s="138" t="s">
        <v>114</v>
      </c>
      <c r="LM5" s="138" t="s">
        <v>175</v>
      </c>
      <c r="LN5" s="138" t="s">
        <v>176</v>
      </c>
      <c r="LO5" s="138" t="s">
        <v>177</v>
      </c>
      <c r="LP5" s="138" t="s">
        <v>178</v>
      </c>
      <c r="LQ5" s="138" t="s">
        <v>179</v>
      </c>
      <c r="LR5" s="138" t="s">
        <v>114</v>
      </c>
      <c r="LS5" s="38" t="s">
        <v>181</v>
      </c>
      <c r="LT5" s="39" t="s">
        <v>182</v>
      </c>
      <c r="LU5" s="38" t="s">
        <v>183</v>
      </c>
      <c r="LV5" s="38" t="s">
        <v>184</v>
      </c>
      <c r="LW5" s="38" t="s">
        <v>181</v>
      </c>
      <c r="LX5" s="39" t="s">
        <v>182</v>
      </c>
      <c r="LY5" s="38" t="s">
        <v>183</v>
      </c>
      <c r="LZ5" s="38" t="s">
        <v>184</v>
      </c>
      <c r="MA5" s="38" t="s">
        <v>181</v>
      </c>
      <c r="MB5" s="39" t="s">
        <v>182</v>
      </c>
      <c r="MC5" s="38" t="s">
        <v>183</v>
      </c>
      <c r="MD5" s="38" t="s">
        <v>184</v>
      </c>
      <c r="ME5" s="643"/>
      <c r="MF5" s="643"/>
      <c r="MG5" s="643"/>
      <c r="MH5" s="643"/>
      <c r="MI5" s="643"/>
      <c r="MJ5" s="643"/>
      <c r="MK5" s="643"/>
      <c r="ML5" s="643"/>
      <c r="MM5" s="643"/>
      <c r="MN5" s="643"/>
      <c r="MO5" s="643"/>
      <c r="MP5" s="643"/>
      <c r="MQ5" s="643"/>
      <c r="MR5" s="643"/>
      <c r="MS5" s="643"/>
      <c r="MT5" s="643"/>
      <c r="MU5" s="643"/>
      <c r="MV5" s="643"/>
      <c r="MW5" s="643"/>
      <c r="MX5" s="643"/>
      <c r="MY5" s="643"/>
      <c r="MZ5" s="643"/>
      <c r="NA5" s="152" t="s">
        <v>397</v>
      </c>
      <c r="NB5" s="152" t="s">
        <v>398</v>
      </c>
      <c r="NC5" s="152" t="s">
        <v>399</v>
      </c>
      <c r="ND5" s="152" t="s">
        <v>380</v>
      </c>
      <c r="NE5" s="152" t="s">
        <v>381</v>
      </c>
      <c r="NF5" s="152" t="s">
        <v>156</v>
      </c>
      <c r="NG5" s="152" t="s">
        <v>382</v>
      </c>
      <c r="NH5" s="152" t="s">
        <v>383</v>
      </c>
      <c r="NI5" s="152" t="s">
        <v>384</v>
      </c>
      <c r="NJ5" s="152" t="s">
        <v>385</v>
      </c>
      <c r="NK5" s="152" t="s">
        <v>123</v>
      </c>
      <c r="NL5" s="152" t="s">
        <v>400</v>
      </c>
      <c r="NM5" s="643"/>
      <c r="NN5" s="19" t="s">
        <v>343</v>
      </c>
      <c r="NO5" s="19" t="s">
        <v>344</v>
      </c>
      <c r="NP5" s="125" t="s">
        <v>358</v>
      </c>
      <c r="NQ5" s="125" t="s">
        <v>359</v>
      </c>
      <c r="NR5" s="18" t="s">
        <v>203</v>
      </c>
    </row>
    <row r="6" spans="1:382" ht="15" customHeight="1" x14ac:dyDescent="0.15">
      <c r="B6" s="30">
        <f>'国産材利用調査（2021）'!I21</f>
        <v>0</v>
      </c>
      <c r="C6" s="30">
        <f>'国産材利用調査（2021）'!AE21</f>
        <v>0</v>
      </c>
      <c r="D6" s="30">
        <f>'国産材利用調査（2021）'!BA21</f>
        <v>0</v>
      </c>
      <c r="E6" s="30">
        <f>'国産材利用調査（2021）'!I22</f>
        <v>0</v>
      </c>
      <c r="F6" s="30">
        <f>'国産材利用調査（2021）'!I23</f>
        <v>0</v>
      </c>
      <c r="G6" s="30">
        <f>'国産材利用調査（2021）'!AB23</f>
        <v>0</v>
      </c>
      <c r="H6" s="30">
        <f>'国産材利用調査（2021）'!AT23</f>
        <v>0</v>
      </c>
      <c r="I6" s="22" t="s">
        <v>102</v>
      </c>
      <c r="J6" s="23">
        <f>'国産材利用調査（2021）'!K27</f>
        <v>2</v>
      </c>
      <c r="K6" s="23">
        <f>'国産材利用調査（2021）'!O27</f>
        <v>4</v>
      </c>
      <c r="L6" s="23">
        <f>'国産材利用調査（2021）'!U27</f>
        <v>3</v>
      </c>
      <c r="M6" s="23">
        <f>'国産材利用調査（2021）'!Y27</f>
        <v>3</v>
      </c>
      <c r="N6" s="25">
        <f>'国産材利用調査（2021）'!I29</f>
        <v>0</v>
      </c>
      <c r="O6" s="25">
        <f>'国産材利用調査（2021）'!N29</f>
        <v>0</v>
      </c>
      <c r="P6" s="25">
        <f>'国産材利用調査（2021）'!I30</f>
        <v>0</v>
      </c>
      <c r="Q6" s="25">
        <f>'国産材利用調査（2021）'!S29</f>
        <v>0</v>
      </c>
      <c r="R6" s="25">
        <f>'国産材利用調査（2021）'!S30</f>
        <v>0</v>
      </c>
      <c r="S6" s="25">
        <f>'国産材利用調査（2021）'!X29</f>
        <v>0</v>
      </c>
      <c r="T6" s="25">
        <f>'国産材利用調査（2021）'!X30</f>
        <v>0</v>
      </c>
      <c r="U6" s="25">
        <f>'国産材利用調査（2021）'!AC29</f>
        <v>0</v>
      </c>
      <c r="V6" s="25">
        <f>'国産材利用調査（2021）'!AC30</f>
        <v>0</v>
      </c>
      <c r="W6" s="25">
        <f>'国産材利用調査（2021）'!AH29</f>
        <v>0</v>
      </c>
      <c r="X6" s="25">
        <f>'国産材利用調査（2021）'!AH30</f>
        <v>0</v>
      </c>
      <c r="Y6" s="25">
        <f>'国産材利用調査（2021）'!AW32</f>
        <v>0</v>
      </c>
      <c r="Z6" s="25">
        <f>'国産材利用調査（2021）'!I32</f>
        <v>0</v>
      </c>
      <c r="AA6" s="25">
        <f>'国産材利用調査（2021）'!N32</f>
        <v>0</v>
      </c>
      <c r="AB6" s="25">
        <f>'国産材利用調査（2021）'!S32</f>
        <v>0</v>
      </c>
      <c r="AC6" s="25">
        <f>'国産材利用調査（2021）'!X32</f>
        <v>0</v>
      </c>
      <c r="AD6" s="25">
        <f>'国産材利用調査（2021）'!AC32</f>
        <v>0</v>
      </c>
      <c r="AE6" s="25">
        <f>'国産材利用調査（2021）'!AH32</f>
        <v>0</v>
      </c>
      <c r="AF6" s="25">
        <f>'国産材利用調査（2021）'!AM32</f>
        <v>0</v>
      </c>
      <c r="AG6" s="25">
        <f>'国産材利用調査（2021）'!AR32</f>
        <v>0</v>
      </c>
      <c r="AH6" s="26">
        <f>'国産材利用調査（2021）'!I34</f>
        <v>0</v>
      </c>
      <c r="AI6" s="26">
        <f>'国産材利用調査（2021）'!S34</f>
        <v>0</v>
      </c>
      <c r="AJ6" s="26">
        <f>'国産材利用調査（2021）'!AC34</f>
        <v>0</v>
      </c>
      <c r="AK6" s="26">
        <f>'国産材利用調査（2021）'!AM34</f>
        <v>0</v>
      </c>
      <c r="AL6" s="26">
        <f>'国産材利用調査（2021）'!AW34</f>
        <v>0</v>
      </c>
      <c r="AM6" s="26">
        <f>'国産材利用調査（2021）'!I36</f>
        <v>0</v>
      </c>
      <c r="AN6" s="26">
        <f>'国産材利用調査（2021）'!S36</f>
        <v>0</v>
      </c>
      <c r="AO6" s="27">
        <f>'国産材利用調査（2021）'!AC36</f>
        <v>0</v>
      </c>
      <c r="AP6" s="28">
        <f>'国産材利用調査（2021）'!AZ36</f>
        <v>0</v>
      </c>
      <c r="AQ6" s="28">
        <f>'国産材利用調査（2021）'!BJ36</f>
        <v>0</v>
      </c>
      <c r="AR6" s="28" t="str">
        <f>IF('国産材利用調査（2021）'!$BT$31=1,1,"")</f>
        <v/>
      </c>
      <c r="AS6" s="28" t="str">
        <f>IF('国産材利用調査（2021）'!$BT$31=2,1,"")</f>
        <v/>
      </c>
      <c r="AT6" s="28">
        <f>'国産材利用調査（2021）'!I40</f>
        <v>0</v>
      </c>
      <c r="AU6" s="28">
        <f>'国産材利用調査（2021）'!I42</f>
        <v>0</v>
      </c>
      <c r="AV6" s="28">
        <f>'国産材利用調査（2021）'!X42</f>
        <v>0</v>
      </c>
      <c r="AW6" s="28">
        <f>'国産材利用調査（2021）'!AM42</f>
        <v>0</v>
      </c>
      <c r="AX6" s="28">
        <f>'国産材利用調査（2021）'!AQ41</f>
        <v>0</v>
      </c>
      <c r="AY6" s="28">
        <f>'国産材利用調査（2021）'!I44</f>
        <v>0</v>
      </c>
      <c r="AZ6" s="28">
        <f>'国産材利用調査（2021）'!X44</f>
        <v>0</v>
      </c>
      <c r="BA6" s="28">
        <f>'国産材利用調査（2021）'!AM44</f>
        <v>0</v>
      </c>
      <c r="BB6" s="29">
        <f>'国産材利用調査（2021）'!AQ43</f>
        <v>0</v>
      </c>
      <c r="BC6" s="28">
        <f>'国産材利用調査（2021）'!I47</f>
        <v>0</v>
      </c>
      <c r="BD6" s="28">
        <f>'国産材利用調査（2021）'!X47</f>
        <v>0</v>
      </c>
      <c r="BE6" s="28">
        <f>'国産材利用調査（2021）'!AM47</f>
        <v>0</v>
      </c>
      <c r="BF6" s="28">
        <f>'国産材利用調査（2021）'!AR47</f>
        <v>0</v>
      </c>
      <c r="BG6" s="28">
        <f>'国産材利用調査（2021）'!AW47</f>
        <v>0</v>
      </c>
      <c r="BH6" s="28">
        <f>'国産材利用調査（2021）'!BB47</f>
        <v>0</v>
      </c>
      <c r="BI6" s="28">
        <f>'国産材利用調査（2021）'!I49</f>
        <v>0</v>
      </c>
      <c r="BJ6" s="28">
        <f>'国産材利用調査（2021）'!X49</f>
        <v>0</v>
      </c>
      <c r="BK6" s="28">
        <f>'国産材利用調査（2021）'!AM49</f>
        <v>0</v>
      </c>
      <c r="BL6" s="26">
        <f>'国産材利用調査（2021）'!I56</f>
        <v>0</v>
      </c>
      <c r="BM6" s="26">
        <f>'国産材利用調査（2021）'!M56</f>
        <v>0</v>
      </c>
      <c r="BN6" s="26">
        <f>'国産材利用調査（2021）'!Q56</f>
        <v>0</v>
      </c>
      <c r="BO6" s="26">
        <f>'国産材利用調査（2021）'!U56</f>
        <v>0</v>
      </c>
      <c r="BP6" s="26">
        <f>'国産材利用調査（2021）'!Y56</f>
        <v>0</v>
      </c>
      <c r="BQ6" s="26">
        <f>'国産材利用調査（2021）'!AC56</f>
        <v>0</v>
      </c>
      <c r="BR6" s="26">
        <f>'国産材利用調査（2021）'!AG56</f>
        <v>0</v>
      </c>
      <c r="BS6" s="26">
        <f>'国産材利用調査（2021）'!AK56</f>
        <v>0</v>
      </c>
      <c r="BT6" s="26">
        <f>'国産材利用調査（2021）'!AO56</f>
        <v>0</v>
      </c>
      <c r="BU6" s="26">
        <f>'国産材利用調査（2021）'!AS56</f>
        <v>0</v>
      </c>
      <c r="BV6" s="30">
        <f>'国産材利用調査（2021）'!AT57</f>
        <v>0</v>
      </c>
      <c r="BW6" s="26">
        <f>'国産材利用調査（2021）'!AY56</f>
        <v>0</v>
      </c>
      <c r="BX6" s="26">
        <f>'国産材利用調査（2021）'!BC56</f>
        <v>0</v>
      </c>
      <c r="BY6" s="26">
        <f>'国産材利用調査（2021）'!BG56</f>
        <v>0</v>
      </c>
      <c r="BZ6" s="28">
        <f>'国産材利用調査（2021）'!BK56</f>
        <v>0</v>
      </c>
      <c r="CA6" s="31">
        <f>'国産材利用調査（2021）'!BL57</f>
        <v>0</v>
      </c>
      <c r="CB6" s="28">
        <f>'国産材利用調査（2021）'!BQ56</f>
        <v>0</v>
      </c>
      <c r="CC6" s="26">
        <f>'国産材利用調査（2021）'!I58</f>
        <v>0</v>
      </c>
      <c r="CD6" s="26">
        <f>'国産材利用調査（2021）'!M58</f>
        <v>0</v>
      </c>
      <c r="CE6" s="26">
        <f>'国産材利用調査（2021）'!Q58</f>
        <v>0</v>
      </c>
      <c r="CF6" s="26">
        <f>'国産材利用調査（2021）'!U58</f>
        <v>0</v>
      </c>
      <c r="CG6" s="26">
        <f>'国産材利用調査（2021）'!Y58</f>
        <v>0</v>
      </c>
      <c r="CH6" s="26">
        <f>'国産材利用調査（2021）'!AC58</f>
        <v>0</v>
      </c>
      <c r="CI6" s="26">
        <f>'国産材利用調査（2021）'!AG58</f>
        <v>0</v>
      </c>
      <c r="CJ6" s="26">
        <f>'国産材利用調査（2021）'!AK58</f>
        <v>0</v>
      </c>
      <c r="CK6" s="26">
        <f>'国産材利用調査（2021）'!AO58</f>
        <v>0</v>
      </c>
      <c r="CL6" s="26">
        <f>'国産材利用調査（2021）'!AS58</f>
        <v>0</v>
      </c>
      <c r="CM6" s="30">
        <f>'国産材利用調査（2021）'!AT59</f>
        <v>0</v>
      </c>
      <c r="CN6" s="26">
        <f>'国産材利用調査（2021）'!AY58</f>
        <v>0</v>
      </c>
      <c r="CO6" s="26">
        <f>'国産材利用調査（2021）'!BC58</f>
        <v>0</v>
      </c>
      <c r="CP6" s="26">
        <f>'国産材利用調査（2021）'!BG58</f>
        <v>0</v>
      </c>
      <c r="CQ6" s="28">
        <f>'国産材利用調査（2021）'!BK58</f>
        <v>0</v>
      </c>
      <c r="CR6" s="31">
        <f>'国産材利用調査（2021）'!BL59</f>
        <v>0</v>
      </c>
      <c r="CS6" s="28">
        <f>'国産材利用調査（2021）'!BQ58</f>
        <v>0</v>
      </c>
      <c r="CT6" s="26">
        <f>'国産材利用調査（2021）'!I60</f>
        <v>0</v>
      </c>
      <c r="CU6" s="26">
        <f>'国産材利用調査（2021）'!M60</f>
        <v>0</v>
      </c>
      <c r="CV6" s="26">
        <f>'国産材利用調査（2021）'!Q60</f>
        <v>0</v>
      </c>
      <c r="CW6" s="26">
        <f>'国産材利用調査（2021）'!U60</f>
        <v>0</v>
      </c>
      <c r="CX6" s="26">
        <f>'国産材利用調査（2021）'!Y60</f>
        <v>0</v>
      </c>
      <c r="CY6" s="26">
        <f>'国産材利用調査（2021）'!AC60</f>
        <v>0</v>
      </c>
      <c r="CZ6" s="26">
        <f>'国産材利用調査（2021）'!AG60</f>
        <v>0</v>
      </c>
      <c r="DA6" s="26">
        <f>'国産材利用調査（2021）'!AK60</f>
        <v>0</v>
      </c>
      <c r="DB6" s="26">
        <f>'国産材利用調査（2021）'!AO60</f>
        <v>0</v>
      </c>
      <c r="DC6" s="26">
        <f>'国産材利用調査（2021）'!AS60</f>
        <v>0</v>
      </c>
      <c r="DD6" s="30">
        <f>'国産材利用調査（2021）'!AT61</f>
        <v>0</v>
      </c>
      <c r="DE6" s="26">
        <f>'国産材利用調査（2021）'!AY60</f>
        <v>0</v>
      </c>
      <c r="DF6" s="26">
        <f>'国産材利用調査（2021）'!BC60</f>
        <v>0</v>
      </c>
      <c r="DG6" s="26">
        <f>'国産材利用調査（2021）'!BG60</f>
        <v>0</v>
      </c>
      <c r="DH6" s="28">
        <f>'国産材利用調査（2021）'!BK60</f>
        <v>0</v>
      </c>
      <c r="DI6" s="31">
        <f>'国産材利用調査（2021）'!BL61</f>
        <v>0</v>
      </c>
      <c r="DJ6" s="28">
        <f>'国産材利用調査（2021）'!BQ60</f>
        <v>0</v>
      </c>
      <c r="DK6" s="26">
        <f>'国産材利用調査（2021）'!I62</f>
        <v>0</v>
      </c>
      <c r="DL6" s="26">
        <f>'国産材利用調査（2021）'!M62</f>
        <v>0</v>
      </c>
      <c r="DM6" s="26">
        <f>'国産材利用調査（2021）'!Q62</f>
        <v>0</v>
      </c>
      <c r="DN6" s="26">
        <f>'国産材利用調査（2021）'!U62</f>
        <v>0</v>
      </c>
      <c r="DO6" s="26">
        <f>'国産材利用調査（2021）'!Y62</f>
        <v>0</v>
      </c>
      <c r="DP6" s="26">
        <f>'国産材利用調査（2021）'!AC62</f>
        <v>0</v>
      </c>
      <c r="DQ6" s="26">
        <f>'国産材利用調査（2021）'!AG62</f>
        <v>0</v>
      </c>
      <c r="DR6" s="26">
        <f>'国産材利用調査（2021）'!AK62</f>
        <v>0</v>
      </c>
      <c r="DS6" s="26">
        <f>'国産材利用調査（2021）'!AO62</f>
        <v>0</v>
      </c>
      <c r="DT6" s="26">
        <f>'国産材利用調査（2021）'!AS62</f>
        <v>0</v>
      </c>
      <c r="DU6" s="30">
        <f>'国産材利用調査（2021）'!AT63</f>
        <v>0</v>
      </c>
      <c r="DV6" s="26">
        <f>'国産材利用調査（2021）'!AY62</f>
        <v>0</v>
      </c>
      <c r="DW6" s="26">
        <f>'国産材利用調査（2021）'!BC62</f>
        <v>0</v>
      </c>
      <c r="DX6" s="26">
        <f>'国産材利用調査（2021）'!BG62</f>
        <v>0</v>
      </c>
      <c r="DY6" s="28">
        <f>'国産材利用調査（2021）'!BK62</f>
        <v>0</v>
      </c>
      <c r="DZ6" s="31">
        <f>'国産材利用調査（2021）'!BL63</f>
        <v>0</v>
      </c>
      <c r="EA6" s="28">
        <f>'国産材利用調査（2021）'!BQ62</f>
        <v>0</v>
      </c>
      <c r="EB6" s="26">
        <f>'国産材利用調査（2021）'!I64</f>
        <v>0</v>
      </c>
      <c r="EC6" s="26">
        <f>'国産材利用調査（2021）'!M64</f>
        <v>0</v>
      </c>
      <c r="ED6" s="26">
        <f>'国産材利用調査（2021）'!Q64</f>
        <v>0</v>
      </c>
      <c r="EE6" s="26">
        <f>'国産材利用調査（2021）'!U64</f>
        <v>0</v>
      </c>
      <c r="EF6" s="26">
        <f>'国産材利用調査（2021）'!Y64</f>
        <v>0</v>
      </c>
      <c r="EG6" s="26">
        <f>'国産材利用調査（2021）'!AC64</f>
        <v>0</v>
      </c>
      <c r="EH6" s="26">
        <f>'国産材利用調査（2021）'!AG64</f>
        <v>0</v>
      </c>
      <c r="EI6" s="26">
        <f>'国産材利用調査（2021）'!AK64</f>
        <v>0</v>
      </c>
      <c r="EJ6" s="26">
        <f>'国産材利用調査（2021）'!AO64</f>
        <v>0</v>
      </c>
      <c r="EK6" s="26">
        <f>'国産材利用調査（2021）'!AS64</f>
        <v>0</v>
      </c>
      <c r="EL6" s="30">
        <f>'国産材利用調査（2021）'!AT65</f>
        <v>0</v>
      </c>
      <c r="EM6" s="26">
        <f>'国産材利用調査（2021）'!AY64</f>
        <v>0</v>
      </c>
      <c r="EN6" s="26">
        <f>'国産材利用調査（2021）'!BC64</f>
        <v>0</v>
      </c>
      <c r="EO6" s="26">
        <f>'国産材利用調査（2021）'!BG64</f>
        <v>0</v>
      </c>
      <c r="EP6" s="28">
        <f>'国産材利用調査（2021）'!BK64</f>
        <v>0</v>
      </c>
      <c r="EQ6" s="31">
        <f>'国産材利用調査（2021）'!BL65</f>
        <v>0</v>
      </c>
      <c r="ER6" s="28">
        <f>'国産材利用調査（2021）'!BQ64</f>
        <v>0</v>
      </c>
      <c r="ES6" s="26">
        <f>'国産材利用調査（2021）'!I66</f>
        <v>0</v>
      </c>
      <c r="ET6" s="26">
        <f>'国産材利用調査（2021）'!M66</f>
        <v>0</v>
      </c>
      <c r="EU6" s="26">
        <f>'国産材利用調査（2021）'!Q66</f>
        <v>0</v>
      </c>
      <c r="EV6" s="26">
        <f>'国産材利用調査（2021）'!U66</f>
        <v>0</v>
      </c>
      <c r="EW6" s="26">
        <f>'国産材利用調査（2021）'!Y66</f>
        <v>0</v>
      </c>
      <c r="EX6" s="26">
        <f>'国産材利用調査（2021）'!AC66</f>
        <v>0</v>
      </c>
      <c r="EY6" s="26">
        <f>'国産材利用調査（2021）'!AG66</f>
        <v>0</v>
      </c>
      <c r="EZ6" s="26">
        <f>'国産材利用調査（2021）'!AK66</f>
        <v>0</v>
      </c>
      <c r="FA6" s="26">
        <f>'国産材利用調査（2021）'!AO66</f>
        <v>0</v>
      </c>
      <c r="FB6" s="26">
        <f>'国産材利用調査（2021）'!AS66</f>
        <v>0</v>
      </c>
      <c r="FC6" s="30">
        <f>'国産材利用調査（2021）'!AT67</f>
        <v>0</v>
      </c>
      <c r="FD6" s="26">
        <f>'国産材利用調査（2021）'!AY66</f>
        <v>0</v>
      </c>
      <c r="FE6" s="26">
        <f>'国産材利用調査（2021）'!BC66</f>
        <v>0</v>
      </c>
      <c r="FF6" s="26">
        <f>'国産材利用調査（2021）'!BG66</f>
        <v>0</v>
      </c>
      <c r="FG6" s="28">
        <f>'国産材利用調査（2021）'!BK66</f>
        <v>0</v>
      </c>
      <c r="FH6" s="31">
        <f>'国産材利用調査（2021）'!BL67</f>
        <v>0</v>
      </c>
      <c r="FI6" s="28">
        <f>'国産材利用調査（2021）'!BQ66</f>
        <v>0</v>
      </c>
      <c r="FJ6" s="26">
        <f>'国産材利用調査（2021）'!I68</f>
        <v>0</v>
      </c>
      <c r="FK6" s="26">
        <f>'国産材利用調査（2021）'!M68</f>
        <v>0</v>
      </c>
      <c r="FL6" s="26">
        <f>'国産材利用調査（2021）'!Q68</f>
        <v>0</v>
      </c>
      <c r="FM6" s="26">
        <f>'国産材利用調査（2021）'!U68</f>
        <v>0</v>
      </c>
      <c r="FN6" s="26">
        <f>'国産材利用調査（2021）'!Y68</f>
        <v>0</v>
      </c>
      <c r="FO6" s="26">
        <f>'国産材利用調査（2021）'!AC68</f>
        <v>0</v>
      </c>
      <c r="FP6" s="26">
        <f>'国産材利用調査（2021）'!AG68</f>
        <v>0</v>
      </c>
      <c r="FQ6" s="26">
        <f>'国産材利用調査（2021）'!AK68</f>
        <v>0</v>
      </c>
      <c r="FR6" s="26">
        <f>'国産材利用調査（2021）'!AO68</f>
        <v>0</v>
      </c>
      <c r="FS6" s="26">
        <f>'国産材利用調査（2021）'!AS68</f>
        <v>0</v>
      </c>
      <c r="FT6" s="30">
        <f>'国産材利用調査（2021）'!AT69</f>
        <v>0</v>
      </c>
      <c r="FU6" s="26">
        <f>'国産材利用調査（2021）'!AY68</f>
        <v>0</v>
      </c>
      <c r="FV6" s="26">
        <f>'国産材利用調査（2021）'!BC68</f>
        <v>0</v>
      </c>
      <c r="FW6" s="26">
        <f>'国産材利用調査（2021）'!BG68</f>
        <v>0</v>
      </c>
      <c r="FX6" s="28">
        <f>'国産材利用調査（2021）'!BK68</f>
        <v>0</v>
      </c>
      <c r="FY6" s="31">
        <f>'国産材利用調査（2021）'!BL69</f>
        <v>0</v>
      </c>
      <c r="FZ6" s="28">
        <f>'国産材利用調査（2021）'!BQ68</f>
        <v>0</v>
      </c>
      <c r="GA6" s="26">
        <f>'国産材利用調査（2021）'!I70</f>
        <v>0</v>
      </c>
      <c r="GB6" s="26">
        <f>'国産材利用調査（2021）'!M70</f>
        <v>0</v>
      </c>
      <c r="GC6" s="26">
        <f>'国産材利用調査（2021）'!Q70</f>
        <v>0</v>
      </c>
      <c r="GD6" s="26">
        <f>'国産材利用調査（2021）'!U70</f>
        <v>0</v>
      </c>
      <c r="GE6" s="26">
        <f>'国産材利用調査（2021）'!Y70</f>
        <v>0</v>
      </c>
      <c r="GF6" s="26">
        <f>'国産材利用調査（2021）'!AC70</f>
        <v>0</v>
      </c>
      <c r="GG6" s="26">
        <f>'国産材利用調査（2021）'!AG70</f>
        <v>0</v>
      </c>
      <c r="GH6" s="26">
        <f>'国産材利用調査（2021）'!AK70</f>
        <v>0</v>
      </c>
      <c r="GI6" s="26">
        <f>'国産材利用調査（2021）'!AO70</f>
        <v>0</v>
      </c>
      <c r="GJ6" s="26">
        <f>'国産材利用調査（2021）'!AS70</f>
        <v>0</v>
      </c>
      <c r="GK6" s="30">
        <f>'国産材利用調査（2021）'!AT71</f>
        <v>0</v>
      </c>
      <c r="GL6" s="26">
        <f>'国産材利用調査（2021）'!AY70</f>
        <v>0</v>
      </c>
      <c r="GM6" s="26">
        <f>'国産材利用調査（2021）'!BC70</f>
        <v>0</v>
      </c>
      <c r="GN6" s="26">
        <f>'国産材利用調査（2021）'!BG70</f>
        <v>0</v>
      </c>
      <c r="GO6" s="28">
        <f>'国産材利用調査（2021）'!BK70</f>
        <v>0</v>
      </c>
      <c r="GP6" s="31">
        <f>'国産材利用調査（2021）'!BL71</f>
        <v>0</v>
      </c>
      <c r="GQ6" s="28">
        <f>'国産材利用調査（2021）'!BQ70</f>
        <v>0</v>
      </c>
      <c r="GR6" s="26">
        <f>'国産材利用調査（2021）'!I72</f>
        <v>0</v>
      </c>
      <c r="GS6" s="26">
        <f>'国産材利用調査（2021）'!M72</f>
        <v>0</v>
      </c>
      <c r="GT6" s="26">
        <f>'国産材利用調査（2021）'!Q72</f>
        <v>0</v>
      </c>
      <c r="GU6" s="26">
        <f>'国産材利用調査（2021）'!U72</f>
        <v>0</v>
      </c>
      <c r="GV6" s="26">
        <f>'国産材利用調査（2021）'!Y72</f>
        <v>0</v>
      </c>
      <c r="GW6" s="26">
        <f>'国産材利用調査（2021）'!AC72</f>
        <v>0</v>
      </c>
      <c r="GX6" s="26">
        <f>'国産材利用調査（2021）'!AG72</f>
        <v>0</v>
      </c>
      <c r="GY6" s="26">
        <f>'国産材利用調査（2021）'!AK72</f>
        <v>0</v>
      </c>
      <c r="GZ6" s="26">
        <f>'国産材利用調査（2021）'!AO72</f>
        <v>0</v>
      </c>
      <c r="HA6" s="26">
        <f>'国産材利用調査（2021）'!AS72</f>
        <v>0</v>
      </c>
      <c r="HB6" s="30">
        <f>'国産材利用調査（2021）'!AT73</f>
        <v>0</v>
      </c>
      <c r="HC6" s="26">
        <f>'国産材利用調査（2021）'!AY72</f>
        <v>0</v>
      </c>
      <c r="HD6" s="26">
        <f>'国産材利用調査（2021）'!BC72</f>
        <v>0</v>
      </c>
      <c r="HE6" s="26">
        <f>'国産材利用調査（2021）'!BG72</f>
        <v>0</v>
      </c>
      <c r="HF6" s="28">
        <f>'国産材利用調査（2021）'!BK72</f>
        <v>0</v>
      </c>
      <c r="HG6" s="31">
        <f>'国産材利用調査（2021）'!BL73</f>
        <v>0</v>
      </c>
      <c r="HH6" s="28">
        <f>'国産材利用調査（2021）'!BQ72</f>
        <v>0</v>
      </c>
      <c r="HI6" s="33" t="str">
        <f>IF('国産材利用調査（2021）'!$AH$78=1,1,"")</f>
        <v/>
      </c>
      <c r="HJ6" s="33" t="str">
        <f>IF('国産材利用調査（2021）'!$AH$78=2,1,"")</f>
        <v/>
      </c>
      <c r="HK6" s="33" t="str">
        <f>IF('国産材利用調査（2021）'!$AH$78=3,1,"")</f>
        <v/>
      </c>
      <c r="HL6" s="33" t="str">
        <f>IF('国産材利用調査（2021）'!$AH$79=1,1,"")</f>
        <v/>
      </c>
      <c r="HM6" s="33" t="str">
        <f>IF('国産材利用調査（2021）'!$AH$79=2,1,"")</f>
        <v/>
      </c>
      <c r="HN6" s="33" t="str">
        <f>IF('国産材利用調査（2021）'!$AH$79=3,1,"")</f>
        <v/>
      </c>
      <c r="HO6" s="33" t="str">
        <f>IF('国産材利用調査（2021）'!$AH$80=1,1,"")</f>
        <v/>
      </c>
      <c r="HP6" s="33" t="str">
        <f>IF('国産材利用調査（2021）'!$AH$80=2,1,"")</f>
        <v/>
      </c>
      <c r="HQ6" s="33" t="str">
        <f>IF('国産材利用調査（2021）'!$AH$80=3,1,"")</f>
        <v/>
      </c>
      <c r="HR6" s="33" t="str">
        <f>IF('国産材利用調査（2021）'!$AH$81=1,1,"")</f>
        <v/>
      </c>
      <c r="HS6" s="33" t="str">
        <f>IF('国産材利用調査（2021）'!$AH$81=2,1,"")</f>
        <v/>
      </c>
      <c r="HT6" s="33" t="str">
        <f>IF('国産材利用調査（2021）'!$AH$81=3,1,"")</f>
        <v/>
      </c>
      <c r="HU6" s="33" t="str">
        <f>IF('国産材利用調査（2021）'!$BQ$78=1,1,"")</f>
        <v/>
      </c>
      <c r="HV6" s="33" t="str">
        <f>IF('国産材利用調査（2021）'!$BQ$78=2,1,"")</f>
        <v/>
      </c>
      <c r="HW6" s="33" t="str">
        <f>IF('国産材利用調査（2021）'!$BQ$78=3,1,"")</f>
        <v/>
      </c>
      <c r="HX6" s="33" t="str">
        <f>IF('国産材利用調査（2021）'!$BQ$79=1,1,"")</f>
        <v/>
      </c>
      <c r="HY6" s="33" t="str">
        <f>IF('国産材利用調査（2021）'!$BQ$79=2,1,"")</f>
        <v/>
      </c>
      <c r="HZ6" s="33" t="str">
        <f>IF('国産材利用調査（2021）'!$BQ$79=3,1,"")</f>
        <v/>
      </c>
      <c r="IA6" s="33" t="str">
        <f>IF('国産材利用調査（2021）'!$BQ$80=1,1,"")</f>
        <v/>
      </c>
      <c r="IB6" s="33" t="str">
        <f>IF('国産材利用調査（2021）'!$BQ$80=2,1,"")</f>
        <v/>
      </c>
      <c r="IC6" s="33" t="str">
        <f>IF('国産材利用調査（2021）'!$BQ$80=3,1,"")</f>
        <v/>
      </c>
      <c r="ID6" s="32">
        <f>'国産材利用調査（2021）'!M88</f>
        <v>0</v>
      </c>
      <c r="IE6" s="32">
        <f>'国産材利用調査（2021）'!P88</f>
        <v>0</v>
      </c>
      <c r="IF6" s="32">
        <f>'国産材利用調査（2021）'!S88</f>
        <v>0</v>
      </c>
      <c r="IG6" s="32">
        <f>'国産材利用調査（2021）'!V88</f>
        <v>0</v>
      </c>
      <c r="IH6" s="32">
        <f>'国産材利用調査（2021）'!Y88</f>
        <v>0</v>
      </c>
      <c r="II6" s="32">
        <f>'国産材利用調査（2021）'!AB88</f>
        <v>0</v>
      </c>
      <c r="IJ6" s="32">
        <f>'国産材利用調査（2021）'!AE88</f>
        <v>0</v>
      </c>
      <c r="IK6" s="32">
        <f>'国産材利用調査（2021）'!AH88</f>
        <v>0</v>
      </c>
      <c r="IL6" s="32">
        <f>'国産材利用調査（2021）'!AK88</f>
        <v>0</v>
      </c>
      <c r="IM6" s="26">
        <f>'国産材利用調査（2021）'!AQ88</f>
        <v>0</v>
      </c>
      <c r="IN6" s="124">
        <f>'国産材利用調査（2021）'!AT88</f>
        <v>0</v>
      </c>
      <c r="IO6" s="26">
        <f>'国産材利用調査（2021）'!AW88</f>
        <v>0</v>
      </c>
      <c r="IP6" s="26">
        <f>'国産材利用調査（2021）'!AZ88</f>
        <v>0</v>
      </c>
      <c r="IQ6" s="26">
        <f>'国産材利用調査（2021）'!BC88</f>
        <v>0</v>
      </c>
      <c r="IR6" s="26">
        <f>'国産材利用調査（2021）'!BF88</f>
        <v>0</v>
      </c>
      <c r="IS6" s="26">
        <f>'国産材利用調査（2021）'!BI88</f>
        <v>0</v>
      </c>
      <c r="IT6" s="26">
        <f>'国産材利用調査（2021）'!BL88</f>
        <v>0</v>
      </c>
      <c r="IU6" s="26">
        <f>'国産材利用調査（2021）'!BO88</f>
        <v>0</v>
      </c>
      <c r="IV6" s="26">
        <f>'国産材利用調査（2021）'!BR88</f>
        <v>0</v>
      </c>
      <c r="IW6" s="32">
        <f>'国産材利用調査（2021）'!M90</f>
        <v>0</v>
      </c>
      <c r="IX6" s="32">
        <f>'国産材利用調査（2021）'!P90</f>
        <v>0</v>
      </c>
      <c r="IY6" s="32">
        <f>'国産材利用調査（2021）'!S90</f>
        <v>0</v>
      </c>
      <c r="IZ6" s="32">
        <f>'国産材利用調査（2021）'!V90</f>
        <v>0</v>
      </c>
      <c r="JA6" s="32">
        <f>'国産材利用調査（2021）'!Y90</f>
        <v>0</v>
      </c>
      <c r="JB6" s="32">
        <f>'国産材利用調査（2021）'!AB90</f>
        <v>0</v>
      </c>
      <c r="JC6" s="32">
        <f>'国産材利用調査（2021）'!AE90</f>
        <v>0</v>
      </c>
      <c r="JD6" s="32">
        <f>'国産材利用調査（2021）'!AH90</f>
        <v>0</v>
      </c>
      <c r="JE6" s="32">
        <f>'国産材利用調査（2021）'!AK90</f>
        <v>0</v>
      </c>
      <c r="JF6" s="26">
        <f>'国産材利用調査（2021）'!AQ90</f>
        <v>0</v>
      </c>
      <c r="JG6" s="124">
        <f>'国産材利用調査（2021）'!AT90</f>
        <v>0</v>
      </c>
      <c r="JH6" s="26">
        <f>'国産材利用調査（2021）'!AW90</f>
        <v>0</v>
      </c>
      <c r="JI6" s="26">
        <f>'国産材利用調査（2021）'!AZ90</f>
        <v>0</v>
      </c>
      <c r="JJ6" s="26">
        <f>'国産材利用調査（2021）'!BC90</f>
        <v>0</v>
      </c>
      <c r="JK6" s="26">
        <f>'国産材利用調査（2021）'!BF90</f>
        <v>0</v>
      </c>
      <c r="JL6" s="26">
        <f>'国産材利用調査（2021）'!BI90</f>
        <v>0</v>
      </c>
      <c r="JM6" s="26">
        <f>'国産材利用調査（2021）'!BL90</f>
        <v>0</v>
      </c>
      <c r="JN6" s="26">
        <f>'国産材利用調査（2021）'!BO90</f>
        <v>0</v>
      </c>
      <c r="JO6" s="26">
        <f>'国産材利用調査（2021）'!BR90</f>
        <v>0</v>
      </c>
      <c r="JP6" s="32">
        <f>'国産材利用調査（2021）'!M92</f>
        <v>0</v>
      </c>
      <c r="JQ6" s="32">
        <f>'国産材利用調査（2021）'!P92</f>
        <v>0</v>
      </c>
      <c r="JR6" s="32">
        <f>'国産材利用調査（2021）'!S92</f>
        <v>0</v>
      </c>
      <c r="JS6" s="32">
        <f>'国産材利用調査（2021）'!V92</f>
        <v>0</v>
      </c>
      <c r="JT6" s="32">
        <f>'国産材利用調査（2021）'!Y92</f>
        <v>0</v>
      </c>
      <c r="JU6" s="32">
        <f>'国産材利用調査（2021）'!AB92</f>
        <v>0</v>
      </c>
      <c r="JV6" s="32">
        <f>'国産材利用調査（2021）'!AE92</f>
        <v>0</v>
      </c>
      <c r="JW6" s="32">
        <f>'国産材利用調査（2021）'!AH92</f>
        <v>0</v>
      </c>
      <c r="JX6" s="32">
        <f>'国産材利用調査（2021）'!AK92</f>
        <v>0</v>
      </c>
      <c r="JY6" s="26">
        <f>'国産材利用調査（2021）'!AQ92</f>
        <v>0</v>
      </c>
      <c r="JZ6" s="124">
        <f>'国産材利用調査（2021）'!AT92</f>
        <v>0</v>
      </c>
      <c r="KA6" s="26">
        <f>'国産材利用調査（2021）'!AW92</f>
        <v>0</v>
      </c>
      <c r="KB6" s="26">
        <f>'国産材利用調査（2021）'!AZ92</f>
        <v>0</v>
      </c>
      <c r="KC6" s="26">
        <f>'国産材利用調査（2021）'!BC92</f>
        <v>0</v>
      </c>
      <c r="KD6" s="26">
        <f>'国産材利用調査（2021）'!BF92</f>
        <v>0</v>
      </c>
      <c r="KE6" s="26">
        <f>'国産材利用調査（2021）'!BI92</f>
        <v>0</v>
      </c>
      <c r="KF6" s="26">
        <f>'国産材利用調査（2021）'!BL92</f>
        <v>0</v>
      </c>
      <c r="KG6" s="26">
        <f>'国産材利用調査（2021）'!BO92</f>
        <v>0</v>
      </c>
      <c r="KH6" s="26">
        <f>'国産材利用調査（2021）'!BR92</f>
        <v>0</v>
      </c>
      <c r="KI6" s="28">
        <f>'国産材利用調査（2021）'!I100</f>
        <v>0</v>
      </c>
      <c r="KJ6" s="28">
        <f>'国産材利用調査（2021）'!M100</f>
        <v>0</v>
      </c>
      <c r="KK6" s="28">
        <f>'国産材利用調査（2021）'!U100</f>
        <v>0</v>
      </c>
      <c r="KL6" s="28">
        <f>'国産材利用調査（2021）'!Y100</f>
        <v>0</v>
      </c>
      <c r="KM6" s="28">
        <f>'国産材利用調査（2021）'!AK100</f>
        <v>0</v>
      </c>
      <c r="KN6" s="28">
        <f>'国産材利用調査（2021）'!AO100</f>
        <v>0</v>
      </c>
      <c r="KO6" s="28">
        <f>'国産材利用調査（2021）'!AW100</f>
        <v>0</v>
      </c>
      <c r="KP6" s="28">
        <f>'国産材利用調査（2021）'!BA100</f>
        <v>0</v>
      </c>
      <c r="KQ6" s="28">
        <f>'国産材利用調査（2021）'!M105</f>
        <v>0</v>
      </c>
      <c r="KR6" s="28">
        <f>'国産材利用調査（2021）'!Q105</f>
        <v>0</v>
      </c>
      <c r="KS6" s="28">
        <f>'国産材利用調査（2021）'!U105</f>
        <v>0</v>
      </c>
      <c r="KT6" s="28">
        <f>'国産材利用調査（2021）'!Y105</f>
        <v>0</v>
      </c>
      <c r="KU6" s="28">
        <f>'国産材利用調査（2021）'!AC105</f>
        <v>0</v>
      </c>
      <c r="KV6" s="28">
        <f>'国産材利用調査（2021）'!AG105</f>
        <v>0</v>
      </c>
      <c r="KW6" s="28">
        <f>'国産材利用調査（2021）'!AK105</f>
        <v>0</v>
      </c>
      <c r="KX6" s="31">
        <f>'国産材利用調査（2021）'!AL104</f>
        <v>0</v>
      </c>
      <c r="KY6" s="28">
        <f>'国産材利用調査（2021）'!M107</f>
        <v>0</v>
      </c>
      <c r="KZ6" s="28">
        <f>'国産材利用調査（2021）'!Q107</f>
        <v>0</v>
      </c>
      <c r="LA6" s="28">
        <f>'国産材利用調査（2021）'!U107</f>
        <v>0</v>
      </c>
      <c r="LB6" s="28">
        <f>'国産材利用調査（2021）'!Y107</f>
        <v>0</v>
      </c>
      <c r="LC6" s="28">
        <f>'国産材利用調査（2021）'!AC107</f>
        <v>0</v>
      </c>
      <c r="LD6" s="28">
        <f>'国産材利用調査（2021）'!AG107</f>
        <v>0</v>
      </c>
      <c r="LE6" s="28">
        <f>'国産材利用調査（2021）'!AK107</f>
        <v>0</v>
      </c>
      <c r="LF6" s="28">
        <f>'国産材利用調査（2021）'!M109</f>
        <v>0</v>
      </c>
      <c r="LG6" s="28">
        <f>'国産材利用調査（2021）'!Q109</f>
        <v>0</v>
      </c>
      <c r="LH6" s="28">
        <f>'国産材利用調査（2021）'!U109</f>
        <v>0</v>
      </c>
      <c r="LI6" s="28">
        <f>'国産材利用調査（2021）'!Y109</f>
        <v>0</v>
      </c>
      <c r="LJ6" s="28">
        <f>'国産材利用調査（2021）'!AC109</f>
        <v>0</v>
      </c>
      <c r="LK6" s="28">
        <f>'国産材利用調査（2021）'!AG109</f>
        <v>0</v>
      </c>
      <c r="LL6" s="28">
        <f>'国産材利用調査（2021）'!AK109</f>
        <v>0</v>
      </c>
      <c r="LM6" s="26" t="str">
        <f>IF('国産材利用調査（2021）'!$AH$113=TRUE,1,"")</f>
        <v/>
      </c>
      <c r="LN6" s="26" t="str">
        <f>IF('国産材利用調査（2021）'!$AK$113=TRUE,1,"")</f>
        <v/>
      </c>
      <c r="LO6" s="26" t="str">
        <f>IF('国産材利用調査（2021）'!$AN$113=TRUE,1,"")</f>
        <v/>
      </c>
      <c r="LP6" s="26" t="str">
        <f>IF('国産材利用調査（2021）'!$AH$115=TRUE,1,"")</f>
        <v/>
      </c>
      <c r="LQ6" s="26" t="str">
        <f>IF('国産材利用調査（2021）'!$AK$115=TRUE,1,"")</f>
        <v/>
      </c>
      <c r="LR6" s="26" t="str">
        <f>IF('国産材利用調査（2021）'!$AN$115=TRUE,1,"")</f>
        <v/>
      </c>
      <c r="LS6" s="26" t="str">
        <f>IF('国産材利用調査（2021）'!$V$120=TRUE,1,"")</f>
        <v/>
      </c>
      <c r="LT6" s="26" t="str">
        <f>IF('国産材利用調査（2021）'!$V$122=TRUE,1,"")</f>
        <v/>
      </c>
      <c r="LU6" s="26" t="str">
        <f>IF('国産材利用調査（2021）'!$V$124=TRUE,1,"")</f>
        <v/>
      </c>
      <c r="LV6" s="26" t="str">
        <f>IF('国産材利用調査（2021）'!$V$126=TRUE,1,"")</f>
        <v/>
      </c>
      <c r="LW6" s="26" t="str">
        <f>IF('国産材利用調査（2021）'!$Y$120=TRUE,1,"")</f>
        <v/>
      </c>
      <c r="LX6" s="26" t="str">
        <f>IF('国産材利用調査（2021）'!$Y$122=TRUE,1,"")</f>
        <v/>
      </c>
      <c r="LY6" s="26" t="str">
        <f>IF('国産材利用調査（2021）'!$Y$124=TRUE,1,"")</f>
        <v/>
      </c>
      <c r="LZ6" s="26" t="str">
        <f>IF('国産材利用調査（2021）'!$Y$126=TRUE,1,"")</f>
        <v/>
      </c>
      <c r="MA6" s="26" t="str">
        <f>IF('国産材利用調査（2021）'!$AB$120=TRUE,1,"")</f>
        <v/>
      </c>
      <c r="MB6" s="26" t="str">
        <f>IF('国産材利用調査（2021）'!$AB$122=TRUE,1,"")</f>
        <v/>
      </c>
      <c r="MC6" s="26" t="str">
        <f>IF('国産材利用調査（2021）'!$AB$124=TRUE,1,"")</f>
        <v/>
      </c>
      <c r="MD6" s="26" t="str">
        <f>IF('国産材利用調査（2021）'!$AB$126=TRUE,1,"")</f>
        <v/>
      </c>
      <c r="ME6" s="26" t="str">
        <f>IF('国産材利用調査（2021）'!$AS$130=TRUE,1,"")</f>
        <v/>
      </c>
      <c r="MF6" s="26" t="str">
        <f>IF('国産材利用調査（2021）'!$AS$132=TRUE,1,"")</f>
        <v/>
      </c>
      <c r="MG6" s="26" t="str">
        <f>IF('国産材利用調査（2021）'!$AS$134=TRUE,1,"")</f>
        <v/>
      </c>
      <c r="MH6" s="26" t="str">
        <f>IF('国産材利用調査（2021）'!$AS$136=TRUE,1,"")</f>
        <v/>
      </c>
      <c r="MI6" s="26" t="str">
        <f>IF('国産材利用調査（2021）'!$AS$138=TRUE,1,"")</f>
        <v/>
      </c>
      <c r="MJ6" s="26" t="str">
        <f>IF('国産材利用調査（2021）'!$AU$130=TRUE,1,"")</f>
        <v/>
      </c>
      <c r="MK6" s="26" t="str">
        <f>IF('国産材利用調査（2021）'!$AU$132=TRUE,1,"")</f>
        <v/>
      </c>
      <c r="ML6" s="26" t="str">
        <f>IF('国産材利用調査（2021）'!$AU$134=TRUE,1,"")</f>
        <v/>
      </c>
      <c r="MM6" s="26" t="str">
        <f>IF('国産材利用調査（2021）'!$AU$136=TRUE,1,"")</f>
        <v/>
      </c>
      <c r="MN6" s="26" t="str">
        <f>IF('国産材利用調査（2021）'!$AU$138=TRUE,1,"")</f>
        <v/>
      </c>
      <c r="MO6" s="31">
        <f>'国産材利用調査（2021）'!AG137</f>
        <v>0</v>
      </c>
      <c r="MP6" s="26" t="str">
        <f>IF('国産材利用調査（2021）'!$AS$140=TRUE,1,"")</f>
        <v/>
      </c>
      <c r="MQ6" s="26" t="str">
        <f>IF('国産材利用調査（2021）'!$AS$142=TRUE,1,"")</f>
        <v/>
      </c>
      <c r="MR6" s="26" t="str">
        <f>IF('国産材利用調査（2021）'!$AS$144=TRUE,1,"")</f>
        <v/>
      </c>
      <c r="MS6" s="26" t="str">
        <f>IF('国産材利用調査（2021）'!$AS$146=TRUE,1,"")</f>
        <v/>
      </c>
      <c r="MT6" s="26" t="str">
        <f>IF('国産材利用調査（2021）'!$AS$148=TRUE,1,"")</f>
        <v/>
      </c>
      <c r="MU6" s="26" t="str">
        <f>IF('国産材利用調査（2021）'!$AU$140=TRUE,1,"")</f>
        <v/>
      </c>
      <c r="MV6" s="26" t="str">
        <f>IF('国産材利用調査（2021）'!$AU$142=TRUE,1,"")</f>
        <v/>
      </c>
      <c r="MW6" s="26" t="str">
        <f>IF('国産材利用調査（2021）'!$AU$144=TRUE,1,"")</f>
        <v/>
      </c>
      <c r="MX6" s="26" t="str">
        <f>IF('国産材利用調査（2021）'!$AU$146=TRUE,1,"")</f>
        <v/>
      </c>
      <c r="MY6" s="26" t="str">
        <f>IF('国産材利用調査（2021）'!$AU$148=TRUE,1,"")</f>
        <v/>
      </c>
      <c r="MZ6" s="31">
        <f>'国産材利用調査（2021）'!AG147</f>
        <v>0</v>
      </c>
      <c r="NA6" s="28" t="str">
        <f>IF('国産材利用調査（2021）'!$AU$153=1,1,"")</f>
        <v/>
      </c>
      <c r="NB6" s="28" t="str">
        <f>IF('国産材利用調査（2021）'!$AU$153=2,1,"")</f>
        <v/>
      </c>
      <c r="NC6" s="28" t="str">
        <f>IF('国産材利用調査（2021）'!$AU$153=3,1,"")</f>
        <v/>
      </c>
      <c r="ND6" s="28">
        <f>'国産材利用調査（2021）'!A160</f>
        <v>0</v>
      </c>
      <c r="NE6" s="28">
        <f>'国産材利用調査（2021）'!F160</f>
        <v>0</v>
      </c>
      <c r="NF6" s="28">
        <f>'国産材利用調査（2021）'!K160</f>
        <v>0</v>
      </c>
      <c r="NG6" s="28">
        <f>'国産材利用調査（2021）'!P160</f>
        <v>0</v>
      </c>
      <c r="NH6" s="28">
        <f>'国産材利用調査（2021）'!U160</f>
        <v>0</v>
      </c>
      <c r="NI6" s="28">
        <f>'国産材利用調査（2021）'!Z160</f>
        <v>0</v>
      </c>
      <c r="NJ6" s="28">
        <f>'国産材利用調査（2021）'!AE160</f>
        <v>0</v>
      </c>
      <c r="NK6" s="28">
        <f>'国産材利用調査（2021）'!AJ160</f>
        <v>0</v>
      </c>
      <c r="NL6" s="28">
        <f>'国産材利用調査（2021）'!AO160</f>
        <v>0</v>
      </c>
      <c r="NM6" s="33">
        <f>'国産材利用調査（2021）'!AW157</f>
        <v>0</v>
      </c>
      <c r="NN6" s="33" t="str">
        <f>IF('国産材利用調査（2021）'!$BD$160=1,1,"")</f>
        <v/>
      </c>
      <c r="NO6" s="33" t="str">
        <f>IF('国産材利用調査（2021）'!$BD$160=2,1,"")</f>
        <v/>
      </c>
      <c r="NP6" s="33" t="str">
        <f>IF('国産材利用調査（2021）'!$BJ$160=1,1,"")</f>
        <v/>
      </c>
      <c r="NQ6" s="33" t="str">
        <f>IF('国産材利用調査（2021）'!$BJ$160=2,1,"")</f>
        <v/>
      </c>
      <c r="NR6" s="94">
        <f>'国産材利用調査（2021）'!AW129</f>
        <v>0</v>
      </c>
    </row>
    <row r="7" spans="1:382" ht="15" customHeight="1" x14ac:dyDescent="0.15"/>
    <row r="8" spans="1:382" ht="15" customHeight="1" x14ac:dyDescent="0.15"/>
    <row r="9" spans="1:382" ht="15" customHeight="1" x14ac:dyDescent="0.15"/>
    <row r="10" spans="1:382" ht="15" customHeight="1" x14ac:dyDescent="0.15"/>
    <row r="11" spans="1:382" ht="15" customHeight="1" x14ac:dyDescent="0.15"/>
    <row r="12" spans="1:382" ht="15" customHeight="1" x14ac:dyDescent="0.15"/>
    <row r="13" spans="1:382" ht="15" customHeight="1" x14ac:dyDescent="0.15"/>
    <row r="14" spans="1:382" ht="15" customHeight="1" x14ac:dyDescent="0.15"/>
    <row r="15" spans="1:382" ht="15" customHeight="1" x14ac:dyDescent="0.15"/>
    <row r="16" spans="1:382" ht="15" customHeight="1" x14ac:dyDescent="0.15">
      <c r="K16" s="171"/>
      <c r="L16" s="171"/>
      <c r="M16" s="171"/>
      <c r="N16" s="171"/>
      <c r="O16" s="171"/>
      <c r="P16" s="172"/>
      <c r="Q16" s="172"/>
      <c r="R16" s="172"/>
      <c r="S16" s="172"/>
      <c r="T16" s="172"/>
      <c r="U16" s="172"/>
      <c r="V16" s="172"/>
      <c r="W16" s="172"/>
      <c r="X16" s="172"/>
    </row>
    <row r="17" spans="1:44" ht="15" customHeight="1" x14ac:dyDescent="0.15">
      <c r="K17" s="127"/>
      <c r="L17" s="127"/>
      <c r="M17" s="127"/>
      <c r="N17" s="127"/>
      <c r="O17" s="127"/>
      <c r="P17" s="127"/>
      <c r="Q17" s="127"/>
      <c r="R17" s="127"/>
      <c r="S17" s="127"/>
      <c r="T17" s="127"/>
      <c r="U17" s="127"/>
      <c r="V17" s="127"/>
      <c r="W17" s="127"/>
      <c r="X17" s="127"/>
    </row>
    <row r="18" spans="1:44" x14ac:dyDescent="0.15">
      <c r="K18" s="127"/>
      <c r="L18" s="127"/>
      <c r="M18" s="127"/>
      <c r="N18" s="127"/>
      <c r="O18" s="127"/>
      <c r="P18" s="127"/>
      <c r="Q18" s="127"/>
      <c r="R18" s="127"/>
      <c r="S18" s="127"/>
      <c r="T18" s="127"/>
      <c r="U18" s="127"/>
      <c r="V18" s="127"/>
      <c r="W18" s="127"/>
      <c r="X18" s="127"/>
    </row>
    <row r="19" spans="1:44" x14ac:dyDescent="0.15">
      <c r="AN19"/>
    </row>
    <row r="20" spans="1:44" x14ac:dyDescent="0.15">
      <c r="AL20"/>
      <c r="AO20" s="18"/>
      <c r="AP20" s="18"/>
      <c r="AQ20" s="18"/>
      <c r="AR20" s="18"/>
    </row>
    <row r="21" spans="1:44" s="21" customFormat="1" ht="11.25" x14ac:dyDescent="0.15">
      <c r="A21" s="18"/>
    </row>
    <row r="22" spans="1:44" s="35" customFormat="1" ht="26.25" customHeight="1" x14ac:dyDescent="0.15"/>
    <row r="23" spans="1:44" s="21" customFormat="1" ht="11.25" x14ac:dyDescent="0.15">
      <c r="A23" s="18"/>
    </row>
    <row r="24" spans="1:44" s="79" customFormat="1" ht="11.25" x14ac:dyDescent="0.15">
      <c r="A24" s="75"/>
      <c r="B24" s="76"/>
      <c r="C24" s="76"/>
      <c r="D24" s="76"/>
      <c r="E24" s="76"/>
      <c r="F24" s="76"/>
      <c r="G24" s="76"/>
      <c r="H24" s="76"/>
      <c r="I24" s="76"/>
      <c r="J24" s="76"/>
      <c r="K24" s="76"/>
      <c r="L24" s="76"/>
      <c r="M24" s="76"/>
      <c r="N24" s="76"/>
      <c r="O24" s="76"/>
      <c r="P24" s="76"/>
      <c r="Q24" s="76"/>
      <c r="R24" s="76"/>
      <c r="S24" s="76"/>
      <c r="T24" s="77"/>
      <c r="U24" s="76"/>
      <c r="V24" s="76"/>
      <c r="W24" s="76"/>
      <c r="X24" s="76"/>
      <c r="Y24" s="76"/>
      <c r="Z24" s="76"/>
      <c r="AA24" s="76"/>
      <c r="AB24" s="76"/>
      <c r="AC24" s="76"/>
      <c r="AD24" s="76"/>
      <c r="AE24" s="76"/>
      <c r="AF24" s="76"/>
      <c r="AG24" s="76"/>
      <c r="AH24" s="76"/>
      <c r="AI24" s="78"/>
      <c r="AJ24" s="78"/>
      <c r="AK24" s="78"/>
      <c r="AL24" s="78"/>
      <c r="AM24" s="78"/>
      <c r="AN24" s="78"/>
    </row>
    <row r="25" spans="1:44" s="21" customFormat="1" ht="11.25" x14ac:dyDescent="0.15">
      <c r="A25" s="18"/>
    </row>
    <row r="26" spans="1:44" s="21" customFormat="1" ht="11.25" customHeight="1" x14ac:dyDescent="0.15">
      <c r="A26" s="18"/>
    </row>
    <row r="27" spans="1:44" s="37" customFormat="1" ht="35.25" customHeight="1" x14ac:dyDescent="0.15">
      <c r="A27" s="36"/>
    </row>
    <row r="28" spans="1:44" s="21" customFormat="1" ht="11.25" x14ac:dyDescent="0.15">
      <c r="A28" s="18"/>
    </row>
    <row r="29" spans="1:44" s="21" customFormat="1" ht="11.25" x14ac:dyDescent="0.15">
      <c r="A29" s="18"/>
      <c r="B29" s="18"/>
      <c r="C29" s="18"/>
      <c r="D29" s="18"/>
      <c r="E29" s="18"/>
      <c r="F29" s="18"/>
      <c r="G29" s="18"/>
      <c r="H29" s="18"/>
      <c r="I29" s="18"/>
      <c r="J29" s="18"/>
      <c r="K29" s="18"/>
      <c r="L29" s="18"/>
      <c r="M29" s="18"/>
      <c r="N29" s="18"/>
      <c r="O29" s="18"/>
      <c r="AI29" s="18"/>
      <c r="AJ29" s="18"/>
      <c r="AK29" s="18"/>
      <c r="AL29" s="18"/>
      <c r="AM29" s="18"/>
      <c r="AN29" s="18"/>
    </row>
    <row r="30" spans="1:44" s="21" customFormat="1" ht="11.25" x14ac:dyDescent="0.15">
      <c r="A30" s="18"/>
      <c r="C30" s="18"/>
      <c r="D30" s="18"/>
      <c r="E30" s="18"/>
      <c r="F30" s="18"/>
      <c r="G30" s="18"/>
      <c r="H30" s="18"/>
      <c r="I30" s="18"/>
      <c r="J30" s="18"/>
      <c r="K30" s="18"/>
      <c r="L30" s="18"/>
      <c r="M30" s="18"/>
      <c r="N30" s="18"/>
      <c r="O30" s="18"/>
      <c r="AI30" s="18"/>
      <c r="AJ30" s="18"/>
      <c r="AK30" s="18"/>
      <c r="AL30" s="18"/>
      <c r="AM30" s="18"/>
      <c r="AN30" s="18"/>
    </row>
    <row r="31" spans="1:44" s="21" customFormat="1" ht="11.25" x14ac:dyDescent="0.15">
      <c r="A31" s="18"/>
      <c r="B31" s="93"/>
      <c r="C31" s="93"/>
      <c r="D31" s="93"/>
      <c r="E31" s="93"/>
      <c r="F31" s="93"/>
      <c r="G31" s="93"/>
      <c r="H31" s="93"/>
      <c r="I31" s="93"/>
      <c r="J31" s="93"/>
      <c r="K31" s="93"/>
      <c r="L31" s="93"/>
      <c r="M31" s="93"/>
      <c r="N31" s="93"/>
      <c r="O31" s="18"/>
      <c r="AI31" s="18"/>
      <c r="AJ31" s="18"/>
      <c r="AK31" s="18"/>
      <c r="AL31" s="18"/>
      <c r="AM31" s="18"/>
      <c r="AN31" s="18"/>
    </row>
    <row r="32" spans="1:44" s="21" customFormat="1" ht="11.25" x14ac:dyDescent="0.15">
      <c r="A32" s="18"/>
      <c r="B32" s="93"/>
      <c r="C32" s="93"/>
      <c r="D32" s="93"/>
      <c r="E32" s="93"/>
      <c r="F32" s="93"/>
      <c r="G32" s="93"/>
      <c r="H32" s="93"/>
      <c r="I32" s="93"/>
      <c r="J32" s="93"/>
      <c r="K32" s="93"/>
      <c r="L32" s="93"/>
      <c r="M32" s="93"/>
      <c r="N32" s="93"/>
      <c r="O32" s="18"/>
      <c r="AI32" s="18"/>
      <c r="AJ32" s="18"/>
      <c r="AK32" s="18"/>
      <c r="AL32" s="18"/>
      <c r="AM32" s="18"/>
      <c r="AN32" s="18"/>
    </row>
    <row r="33" spans="1:40" s="21" customFormat="1" ht="11.25" x14ac:dyDescent="0.15">
      <c r="A33" s="18"/>
      <c r="B33" s="93"/>
      <c r="C33" s="93"/>
      <c r="D33" s="93"/>
      <c r="E33" s="93"/>
      <c r="F33" s="93"/>
      <c r="G33" s="93"/>
      <c r="H33" s="93"/>
      <c r="I33" s="93"/>
      <c r="J33" s="93"/>
      <c r="K33" s="93"/>
      <c r="L33" s="93"/>
      <c r="M33" s="93"/>
      <c r="N33" s="93"/>
      <c r="O33" s="18"/>
      <c r="AI33" s="18"/>
      <c r="AJ33" s="18"/>
      <c r="AK33" s="18"/>
      <c r="AL33" s="18"/>
      <c r="AM33" s="18"/>
      <c r="AN33" s="18"/>
    </row>
    <row r="34" spans="1:40" s="21" customFormat="1" ht="11.25" x14ac:dyDescent="0.15">
      <c r="A34" s="18"/>
      <c r="B34" s="93"/>
      <c r="C34" s="93"/>
      <c r="D34" s="93"/>
      <c r="E34" s="93"/>
      <c r="F34" s="93"/>
      <c r="G34" s="93"/>
      <c r="H34" s="93"/>
      <c r="I34" s="93"/>
      <c r="J34" s="93"/>
      <c r="K34" s="93"/>
      <c r="L34" s="93"/>
      <c r="M34" s="93"/>
      <c r="N34" s="93"/>
      <c r="O34" s="18"/>
      <c r="AI34" s="18"/>
      <c r="AJ34" s="18"/>
      <c r="AK34" s="18"/>
      <c r="AL34" s="18"/>
      <c r="AM34" s="18"/>
      <c r="AN34" s="18"/>
    </row>
    <row r="35" spans="1:40" s="21" customFormat="1" ht="11.25" x14ac:dyDescent="0.15">
      <c r="A35" s="18"/>
      <c r="B35" s="93"/>
      <c r="C35" s="93"/>
      <c r="D35" s="93"/>
      <c r="E35" s="93"/>
      <c r="F35" s="93"/>
      <c r="G35" s="93"/>
      <c r="H35" s="93"/>
      <c r="I35" s="93"/>
      <c r="J35" s="93"/>
      <c r="K35" s="93"/>
      <c r="L35" s="93"/>
      <c r="M35" s="93"/>
      <c r="N35" s="93"/>
      <c r="O35" s="18"/>
      <c r="AI35" s="18"/>
      <c r="AJ35" s="18"/>
      <c r="AK35" s="18"/>
      <c r="AL35" s="18"/>
      <c r="AM35" s="18"/>
      <c r="AN35" s="18"/>
    </row>
    <row r="36" spans="1:40" s="21" customFormat="1" ht="11.25" x14ac:dyDescent="0.15">
      <c r="A36" s="18"/>
      <c r="B36" s="93"/>
      <c r="C36" s="93"/>
      <c r="D36" s="93"/>
      <c r="E36" s="93"/>
      <c r="F36" s="93"/>
      <c r="G36" s="93"/>
      <c r="H36" s="93"/>
      <c r="I36" s="93"/>
      <c r="J36" s="93"/>
      <c r="K36" s="93"/>
      <c r="L36" s="93"/>
      <c r="M36" s="93"/>
      <c r="N36" s="93"/>
      <c r="O36" s="18"/>
      <c r="AI36" s="18"/>
      <c r="AJ36" s="18"/>
      <c r="AK36" s="18"/>
      <c r="AL36" s="18"/>
      <c r="AM36" s="18"/>
      <c r="AN36" s="18"/>
    </row>
    <row r="37" spans="1:40" s="21" customFormat="1" ht="11.25" x14ac:dyDescent="0.15">
      <c r="A37" s="18"/>
      <c r="B37" s="93"/>
      <c r="C37" s="93"/>
      <c r="D37" s="93"/>
      <c r="E37" s="93"/>
      <c r="F37" s="93"/>
      <c r="G37" s="93"/>
      <c r="H37" s="93"/>
      <c r="I37" s="93"/>
      <c r="J37" s="93"/>
      <c r="K37" s="93"/>
      <c r="L37" s="93"/>
      <c r="M37" s="93"/>
      <c r="N37" s="93"/>
      <c r="O37" s="18"/>
      <c r="AI37" s="18"/>
      <c r="AJ37" s="18"/>
      <c r="AK37" s="18"/>
      <c r="AL37" s="18"/>
      <c r="AM37" s="18"/>
      <c r="AN37" s="18"/>
    </row>
    <row r="38" spans="1:40" s="21" customFormat="1" ht="11.25" x14ac:dyDescent="0.15">
      <c r="A38" s="18"/>
      <c r="B38" s="93"/>
      <c r="C38" s="93"/>
      <c r="D38" s="93"/>
      <c r="E38" s="93"/>
      <c r="F38" s="93"/>
      <c r="G38" s="93"/>
      <c r="H38" s="93"/>
      <c r="I38" s="93"/>
      <c r="J38" s="93"/>
      <c r="K38" s="93"/>
      <c r="L38" s="93"/>
      <c r="M38" s="93"/>
      <c r="N38" s="93"/>
      <c r="O38" s="18"/>
      <c r="AI38" s="18"/>
      <c r="AJ38" s="18"/>
      <c r="AK38" s="18"/>
      <c r="AL38" s="18"/>
      <c r="AM38" s="18"/>
      <c r="AN38" s="18"/>
    </row>
    <row r="39" spans="1:40" s="21" customFormat="1" ht="11.25" x14ac:dyDescent="0.15">
      <c r="A39" s="18"/>
      <c r="B39" s="93"/>
      <c r="C39" s="93"/>
      <c r="D39" s="93"/>
      <c r="E39" s="93"/>
      <c r="F39" s="93"/>
      <c r="G39" s="93"/>
      <c r="H39" s="93"/>
      <c r="I39" s="93"/>
      <c r="J39" s="93"/>
      <c r="K39" s="93"/>
      <c r="L39" s="93"/>
      <c r="M39" s="93"/>
      <c r="N39" s="93"/>
      <c r="O39" s="18"/>
      <c r="AI39" s="18"/>
      <c r="AJ39" s="18"/>
      <c r="AK39" s="18"/>
      <c r="AL39" s="18"/>
      <c r="AM39" s="18"/>
      <c r="AN39" s="18"/>
    </row>
    <row r="40" spans="1:40" s="21" customFormat="1" ht="11.25" x14ac:dyDescent="0.15">
      <c r="A40" s="18"/>
      <c r="B40" s="93"/>
      <c r="C40" s="93"/>
      <c r="D40" s="93"/>
      <c r="E40" s="93"/>
      <c r="F40" s="93"/>
      <c r="G40" s="93"/>
      <c r="H40" s="93"/>
      <c r="I40" s="93"/>
      <c r="J40" s="93"/>
      <c r="K40" s="93"/>
      <c r="L40" s="93"/>
      <c r="M40" s="93"/>
      <c r="N40" s="93"/>
      <c r="O40" s="18"/>
      <c r="AI40" s="18"/>
      <c r="AJ40" s="18"/>
      <c r="AK40" s="18"/>
      <c r="AL40" s="18"/>
      <c r="AM40" s="18"/>
      <c r="AN40" s="18"/>
    </row>
    <row r="41" spans="1:40" s="21" customFormat="1" ht="11.25" x14ac:dyDescent="0.15">
      <c r="A41" s="18"/>
      <c r="B41" s="93"/>
      <c r="C41" s="93"/>
      <c r="D41" s="93"/>
      <c r="E41" s="93"/>
      <c r="F41" s="93"/>
      <c r="G41" s="93"/>
      <c r="H41" s="93"/>
      <c r="I41" s="93"/>
      <c r="J41" s="93"/>
      <c r="K41" s="93"/>
      <c r="L41" s="93"/>
      <c r="M41" s="93"/>
      <c r="N41" s="93"/>
      <c r="O41" s="18"/>
      <c r="AI41" s="18"/>
      <c r="AJ41" s="18"/>
      <c r="AK41" s="18"/>
      <c r="AL41" s="18"/>
      <c r="AM41" s="18"/>
      <c r="AN41" s="18"/>
    </row>
    <row r="42" spans="1:40" s="21" customFormat="1" ht="11.25" x14ac:dyDescent="0.15">
      <c r="A42" s="18"/>
      <c r="B42" s="93"/>
      <c r="C42" s="93"/>
      <c r="D42" s="93"/>
      <c r="E42" s="93"/>
      <c r="F42" s="93"/>
      <c r="G42" s="93"/>
      <c r="H42" s="93"/>
      <c r="I42" s="93"/>
      <c r="J42" s="93"/>
      <c r="K42" s="93"/>
      <c r="L42" s="93"/>
      <c r="M42" s="93"/>
      <c r="N42" s="93"/>
      <c r="O42" s="18"/>
      <c r="AI42" s="18"/>
      <c r="AJ42" s="18"/>
      <c r="AK42" s="18"/>
      <c r="AL42" s="18"/>
      <c r="AM42" s="18"/>
      <c r="AN42" s="18"/>
    </row>
    <row r="43" spans="1:40" x14ac:dyDescent="0.15">
      <c r="B43" s="93"/>
      <c r="C43" s="93"/>
      <c r="D43" s="93"/>
      <c r="E43" s="93"/>
      <c r="F43" s="93"/>
      <c r="G43" s="93"/>
      <c r="H43" s="93"/>
      <c r="I43" s="93"/>
      <c r="J43" s="93"/>
      <c r="K43" s="93"/>
      <c r="L43" s="93"/>
      <c r="M43" s="93"/>
      <c r="N43" s="93"/>
    </row>
    <row r="44" spans="1:40" x14ac:dyDescent="0.15">
      <c r="B44" s="93"/>
      <c r="C44" s="93"/>
      <c r="D44" s="93"/>
      <c r="E44" s="93"/>
      <c r="F44" s="93"/>
      <c r="G44" s="93"/>
      <c r="H44" s="93"/>
      <c r="I44" s="93"/>
      <c r="J44" s="93"/>
      <c r="K44" s="93"/>
      <c r="L44" s="93"/>
      <c r="M44" s="93"/>
      <c r="N44" s="93"/>
    </row>
    <row r="45" spans="1:40" x14ac:dyDescent="0.15">
      <c r="B45" s="93"/>
      <c r="C45" s="93"/>
      <c r="D45" s="93"/>
      <c r="E45" s="93"/>
      <c r="F45" s="93"/>
      <c r="G45" s="93"/>
      <c r="H45" s="93"/>
      <c r="I45" s="93"/>
      <c r="J45" s="93"/>
      <c r="K45" s="93"/>
      <c r="L45" s="93"/>
      <c r="M45" s="93"/>
      <c r="N45" s="93"/>
    </row>
    <row r="46" spans="1:40" x14ac:dyDescent="0.15">
      <c r="B46" s="93"/>
      <c r="C46" s="93"/>
      <c r="D46" s="93"/>
      <c r="E46" s="93"/>
      <c r="F46" s="93"/>
      <c r="G46" s="93"/>
      <c r="H46" s="93"/>
      <c r="I46" s="93"/>
      <c r="J46" s="93"/>
      <c r="K46" s="93"/>
      <c r="L46" s="93"/>
      <c r="M46" s="93"/>
      <c r="N46" s="93"/>
    </row>
  </sheetData>
  <mergeCells count="155">
    <mergeCell ref="BM3:BT3"/>
    <mergeCell ref="BU3:CB3"/>
    <mergeCell ref="BM4:BO4"/>
    <mergeCell ref="BP4:BS4"/>
    <mergeCell ref="BT4:BT5"/>
    <mergeCell ref="BU4:BV4"/>
    <mergeCell ref="BW4:CA4"/>
    <mergeCell ref="HI4:HK4"/>
    <mergeCell ref="HL4:HN4"/>
    <mergeCell ref="CU3:DB3"/>
    <mergeCell ref="DC3:DJ3"/>
    <mergeCell ref="CD3:CK3"/>
    <mergeCell ref="CL3:CS3"/>
    <mergeCell ref="EC3:EJ3"/>
    <mergeCell ref="EK3:ER3"/>
    <mergeCell ref="EJ4:EJ5"/>
    <mergeCell ref="EK4:EL4"/>
    <mergeCell ref="EM4:EQ4"/>
    <mergeCell ref="ER4:ER5"/>
    <mergeCell ref="DL3:DS3"/>
    <mergeCell ref="DT3:EA3"/>
    <mergeCell ref="DL4:DN4"/>
    <mergeCell ref="DO4:DR4"/>
    <mergeCell ref="DS4:DS5"/>
    <mergeCell ref="HO4:HQ4"/>
    <mergeCell ref="HR4:HT4"/>
    <mergeCell ref="HU4:HW4"/>
    <mergeCell ref="HX4:HZ4"/>
    <mergeCell ref="CB4:CB5"/>
    <mergeCell ref="N4:P4"/>
    <mergeCell ref="Q4:R4"/>
    <mergeCell ref="S4:T4"/>
    <mergeCell ref="U4:V4"/>
    <mergeCell ref="W4:X4"/>
    <mergeCell ref="CU4:CW4"/>
    <mergeCell ref="CX4:DA4"/>
    <mergeCell ref="DB4:DB5"/>
    <mergeCell ref="DC4:DD4"/>
    <mergeCell ref="DE4:DI4"/>
    <mergeCell ref="DJ4:DJ5"/>
    <mergeCell ref="CD4:CF4"/>
    <mergeCell ref="CG4:CJ4"/>
    <mergeCell ref="CK4:CK5"/>
    <mergeCell ref="CL4:CM4"/>
    <mergeCell ref="CN4:CR4"/>
    <mergeCell ref="CS4:CS5"/>
    <mergeCell ref="EC4:EE4"/>
    <mergeCell ref="EF4:EI4"/>
    <mergeCell ref="IU4:IV4"/>
    <mergeCell ref="IW4:IW5"/>
    <mergeCell ref="IX4:IX5"/>
    <mergeCell ref="IY4:JB4"/>
    <mergeCell ref="JC4:JD4"/>
    <mergeCell ref="JE4:JE5"/>
    <mergeCell ref="IA4:IC4"/>
    <mergeCell ref="ID4:ID5"/>
    <mergeCell ref="IE4:IE5"/>
    <mergeCell ref="IF4:II4"/>
    <mergeCell ref="IJ4:IK4"/>
    <mergeCell ref="IL4:IL5"/>
    <mergeCell ref="IM4:IN4"/>
    <mergeCell ref="IO4:IP4"/>
    <mergeCell ref="IQ4:IR4"/>
    <mergeCell ref="IS4:IT4"/>
    <mergeCell ref="KI3:KL3"/>
    <mergeCell ref="KM3:KP3"/>
    <mergeCell ref="JQ4:JQ5"/>
    <mergeCell ref="JR4:JU4"/>
    <mergeCell ref="JV4:JW4"/>
    <mergeCell ref="JX4:JX5"/>
    <mergeCell ref="JY4:JZ4"/>
    <mergeCell ref="KA4:KB4"/>
    <mergeCell ref="JF4:JG4"/>
    <mergeCell ref="JH4:JI4"/>
    <mergeCell ref="JJ4:JK4"/>
    <mergeCell ref="JL4:JM4"/>
    <mergeCell ref="JN4:JO4"/>
    <mergeCell ref="JP4:JP5"/>
    <mergeCell ref="MH4:MH5"/>
    <mergeCell ref="KI4:KJ4"/>
    <mergeCell ref="KK4:KL4"/>
    <mergeCell ref="KM4:KN4"/>
    <mergeCell ref="KO4:KP4"/>
    <mergeCell ref="KQ4:KX4"/>
    <mergeCell ref="MJ4:MJ5"/>
    <mergeCell ref="KC4:KD4"/>
    <mergeCell ref="KE4:KF4"/>
    <mergeCell ref="KG4:KH4"/>
    <mergeCell ref="LB4:LE4"/>
    <mergeCell ref="LF4:LL4"/>
    <mergeCell ref="LM4:LR4"/>
    <mergeCell ref="LS4:LV4"/>
    <mergeCell ref="LW4:LZ4"/>
    <mergeCell ref="MA4:MD4"/>
    <mergeCell ref="ME4:ME5"/>
    <mergeCell ref="MF4:MF5"/>
    <mergeCell ref="MG4:MG5"/>
    <mergeCell ref="MO4:MO5"/>
    <mergeCell ref="MP4:MP5"/>
    <mergeCell ref="MQ4:MQ5"/>
    <mergeCell ref="MR4:MR5"/>
    <mergeCell ref="MS4:MS5"/>
    <mergeCell ref="MT4:MT5"/>
    <mergeCell ref="MI4:MI5"/>
    <mergeCell ref="MK4:MK5"/>
    <mergeCell ref="ML4:ML5"/>
    <mergeCell ref="MM4:MM5"/>
    <mergeCell ref="MN4:MN5"/>
    <mergeCell ref="ND3:NL3"/>
    <mergeCell ref="NA4:NC4"/>
    <mergeCell ref="ND4:NL4"/>
    <mergeCell ref="NN4:NO4"/>
    <mergeCell ref="NP4:NQ4"/>
    <mergeCell ref="MU4:MU5"/>
    <mergeCell ref="MV4:MV5"/>
    <mergeCell ref="MW4:MW5"/>
    <mergeCell ref="MX4:MX5"/>
    <mergeCell ref="MY4:MY5"/>
    <mergeCell ref="MZ4:MZ5"/>
    <mergeCell ref="NM4:NM5"/>
    <mergeCell ref="DT4:DU4"/>
    <mergeCell ref="DV4:DZ4"/>
    <mergeCell ref="EA4:EA5"/>
    <mergeCell ref="FK3:FR3"/>
    <mergeCell ref="FS3:FZ3"/>
    <mergeCell ref="FK4:FM4"/>
    <mergeCell ref="FN4:FQ4"/>
    <mergeCell ref="FR4:FR5"/>
    <mergeCell ref="FS4:FT4"/>
    <mergeCell ref="FU4:FY4"/>
    <mergeCell ref="FZ4:FZ5"/>
    <mergeCell ref="ET3:FA3"/>
    <mergeCell ref="FB3:FI3"/>
    <mergeCell ref="ET4:EV4"/>
    <mergeCell ref="EW4:EZ4"/>
    <mergeCell ref="FA4:FA5"/>
    <mergeCell ref="FB4:FC4"/>
    <mergeCell ref="FD4:FH4"/>
    <mergeCell ref="FI4:FI5"/>
    <mergeCell ref="GS3:GZ3"/>
    <mergeCell ref="HA3:HH3"/>
    <mergeCell ref="GS4:GU4"/>
    <mergeCell ref="GV4:GY4"/>
    <mergeCell ref="GZ4:GZ5"/>
    <mergeCell ref="HA4:HB4"/>
    <mergeCell ref="HC4:HG4"/>
    <mergeCell ref="HH4:HH5"/>
    <mergeCell ref="GB3:GI3"/>
    <mergeCell ref="GJ3:GQ3"/>
    <mergeCell ref="GB4:GD4"/>
    <mergeCell ref="GE4:GH4"/>
    <mergeCell ref="GI4:GI5"/>
    <mergeCell ref="GJ4:GK4"/>
    <mergeCell ref="GL4:GP4"/>
    <mergeCell ref="GQ4:GQ5"/>
  </mergeCells>
  <phoneticPr fontId="2"/>
  <pageMargins left="0.7" right="0.7" top="0.75" bottom="0.75" header="0.3" footer="0.3"/>
  <pageSetup paperSize="8" scale="8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8C8D3-80CC-479F-A9FD-EF3DE9178438}">
  <sheetPr>
    <pageSetUpPr fitToPage="1"/>
  </sheetPr>
  <dimension ref="A1:BF79"/>
  <sheetViews>
    <sheetView topLeftCell="A43" zoomScaleNormal="100" workbookViewId="0">
      <selection activeCell="I21" sqref="I21:AA21"/>
    </sheetView>
  </sheetViews>
  <sheetFormatPr defaultRowHeight="13.5" x14ac:dyDescent="0.15"/>
  <cols>
    <col min="1" max="1" width="4.75" style="18" customWidth="1"/>
    <col min="2" max="15" width="5.625" style="18" customWidth="1"/>
    <col min="16" max="34" width="5.625" customWidth="1"/>
    <col min="35" max="40" width="5.625" style="18" customWidth="1"/>
    <col min="41" max="63" width="5.625" customWidth="1"/>
  </cols>
  <sheetData>
    <row r="1" spans="1:58" ht="15" customHeight="1" x14ac:dyDescent="0.15">
      <c r="A1" s="18" t="s">
        <v>96</v>
      </c>
    </row>
    <row r="2" spans="1:58" ht="15" customHeight="1" x14ac:dyDescent="0.15">
      <c r="B2" s="18" t="s">
        <v>97</v>
      </c>
      <c r="C2" s="18" t="s">
        <v>269</v>
      </c>
      <c r="D2" s="18" t="s">
        <v>98</v>
      </c>
      <c r="E2" s="18" t="s">
        <v>99</v>
      </c>
      <c r="F2" s="18" t="s">
        <v>8</v>
      </c>
      <c r="G2" s="18" t="s">
        <v>100</v>
      </c>
      <c r="H2" s="18" t="s">
        <v>10</v>
      </c>
      <c r="P2" s="18"/>
      <c r="AI2"/>
      <c r="AO2" s="18"/>
    </row>
    <row r="3" spans="1:58" ht="15" customHeight="1" x14ac:dyDescent="0.15">
      <c r="B3" s="30">
        <f>'国産材利用調査（2021）'!I21</f>
        <v>0</v>
      </c>
      <c r="C3" s="30">
        <f>'国産材利用調査（2021）'!AE21</f>
        <v>0</v>
      </c>
      <c r="D3" s="30">
        <f>'国産材利用調査（2021）'!BA21</f>
        <v>0</v>
      </c>
      <c r="E3" s="30">
        <f>'国産材利用調査（2021）'!I22</f>
        <v>0</v>
      </c>
      <c r="F3" s="30">
        <f>'国産材利用調査（2021）'!I23</f>
        <v>0</v>
      </c>
      <c r="G3" s="30">
        <f>'国産材利用調査（2021）'!AB23</f>
        <v>0</v>
      </c>
      <c r="H3" s="30">
        <f>'国産材利用調査（2021）'!AT23</f>
        <v>0</v>
      </c>
      <c r="I3" s="24"/>
      <c r="P3" s="18"/>
      <c r="AI3"/>
      <c r="AO3" s="18"/>
    </row>
    <row r="4" spans="1:58" ht="15" customHeight="1" x14ac:dyDescent="0.15"/>
    <row r="5" spans="1:58" s="21" customFormat="1" ht="15" customHeight="1" x14ac:dyDescent="0.15">
      <c r="A5" s="18" t="s">
        <v>101</v>
      </c>
      <c r="B5" s="18"/>
      <c r="C5" s="18"/>
      <c r="D5" s="18"/>
      <c r="E5" s="18"/>
      <c r="F5" s="18"/>
      <c r="G5" s="18"/>
      <c r="H5" s="18"/>
      <c r="I5" s="18"/>
      <c r="J5" s="18"/>
      <c r="K5" s="18"/>
      <c r="L5" s="18"/>
      <c r="M5" s="18"/>
      <c r="N5" s="18"/>
      <c r="O5" s="18"/>
      <c r="AI5" s="18"/>
      <c r="AJ5" s="18"/>
      <c r="AK5" s="18"/>
      <c r="AL5" s="18"/>
      <c r="AM5" s="18"/>
      <c r="AN5" s="18"/>
    </row>
    <row r="6" spans="1:58" s="21" customFormat="1" ht="15" customHeight="1" x14ac:dyDescent="0.15">
      <c r="A6" s="18"/>
      <c r="B6" s="18" t="s">
        <v>112</v>
      </c>
      <c r="C6" s="18"/>
      <c r="D6" s="18"/>
      <c r="E6" s="18"/>
      <c r="F6" s="18"/>
      <c r="G6" s="18"/>
      <c r="H6" s="18"/>
      <c r="I6" s="18"/>
      <c r="J6" s="18"/>
      <c r="K6" s="18"/>
      <c r="L6" s="18"/>
      <c r="M6" s="18"/>
      <c r="N6" s="18"/>
      <c r="O6" s="18"/>
      <c r="AI6" s="18"/>
      <c r="AJ6" s="18"/>
      <c r="AK6" s="18"/>
      <c r="AL6" s="18"/>
      <c r="AM6" s="18"/>
      <c r="AN6" s="18"/>
    </row>
    <row r="7" spans="1:58" s="21" customFormat="1" ht="15" customHeight="1" x14ac:dyDescent="0.15">
      <c r="A7" s="18"/>
      <c r="B7" s="22" t="s">
        <v>102</v>
      </c>
      <c r="C7" s="23">
        <f>'国産材利用調査（2021）'!K27</f>
        <v>2</v>
      </c>
      <c r="D7" s="23">
        <f>'国産材利用調査（2021）'!O27</f>
        <v>4</v>
      </c>
      <c r="E7" s="23">
        <f>'国産材利用調査（2021）'!U27</f>
        <v>3</v>
      </c>
      <c r="F7" s="23">
        <f>'国産材利用調査（2021）'!Y27</f>
        <v>3</v>
      </c>
      <c r="G7" s="18"/>
      <c r="H7" s="18"/>
      <c r="I7" s="18"/>
      <c r="J7" s="18"/>
      <c r="K7" s="18"/>
      <c r="L7" s="18"/>
      <c r="M7" s="18"/>
      <c r="N7" s="18"/>
      <c r="O7" s="18"/>
      <c r="AI7" s="18"/>
      <c r="AJ7" s="18"/>
      <c r="AK7" s="18"/>
      <c r="AL7" s="18"/>
      <c r="AM7" s="18"/>
      <c r="AN7" s="18"/>
    </row>
    <row r="8" spans="1:58" s="21" customFormat="1" ht="15" customHeight="1" x14ac:dyDescent="0.15">
      <c r="A8" s="18"/>
      <c r="B8" s="18" t="s">
        <v>265</v>
      </c>
      <c r="C8" s="18"/>
      <c r="D8" s="18"/>
      <c r="E8" s="18"/>
      <c r="F8" s="18"/>
      <c r="G8" s="18"/>
      <c r="H8" s="18"/>
      <c r="I8" s="18"/>
      <c r="J8" s="18"/>
      <c r="K8" s="18"/>
      <c r="L8" s="18"/>
      <c r="BA8" s="18"/>
      <c r="BB8" s="18"/>
      <c r="BC8" s="18"/>
      <c r="BD8" s="18"/>
      <c r="BE8" s="18"/>
      <c r="BF8" s="18"/>
    </row>
    <row r="9" spans="1:58" s="21" customFormat="1" ht="15" customHeight="1" x14ac:dyDescent="0.15">
      <c r="A9" s="18"/>
      <c r="B9" s="557" t="s">
        <v>165</v>
      </c>
      <c r="C9" s="557"/>
      <c r="D9" s="557"/>
      <c r="E9" s="557" t="s">
        <v>172</v>
      </c>
      <c r="F9" s="557"/>
      <c r="G9" s="557" t="s">
        <v>209</v>
      </c>
      <c r="H9" s="557"/>
      <c r="I9" s="557" t="s">
        <v>210</v>
      </c>
      <c r="J9" s="557"/>
      <c r="K9" s="557" t="s">
        <v>211</v>
      </c>
      <c r="L9" s="557"/>
      <c r="BA9" s="18"/>
      <c r="BB9" s="18"/>
      <c r="BC9" s="18"/>
      <c r="BD9" s="18"/>
      <c r="BE9" s="18"/>
      <c r="BF9" s="18"/>
    </row>
    <row r="10" spans="1:58" s="21" customFormat="1" ht="15" customHeight="1" x14ac:dyDescent="0.15">
      <c r="A10" s="18"/>
      <c r="B10" s="150" t="s">
        <v>240</v>
      </c>
      <c r="C10" s="150" t="s">
        <v>241</v>
      </c>
      <c r="D10" s="150" t="s">
        <v>242</v>
      </c>
      <c r="E10" s="150" t="s">
        <v>240</v>
      </c>
      <c r="F10" s="150" t="s">
        <v>242</v>
      </c>
      <c r="G10" s="150" t="s">
        <v>240</v>
      </c>
      <c r="H10" s="150" t="s">
        <v>242</v>
      </c>
      <c r="I10" s="150" t="s">
        <v>240</v>
      </c>
      <c r="J10" s="150" t="s">
        <v>242</v>
      </c>
      <c r="K10" s="150" t="s">
        <v>240</v>
      </c>
      <c r="L10" s="150" t="s">
        <v>242</v>
      </c>
      <c r="BA10" s="18"/>
      <c r="BB10" s="18"/>
      <c r="BC10" s="18"/>
      <c r="BD10" s="18"/>
      <c r="BE10" s="18"/>
      <c r="BF10" s="18"/>
    </row>
    <row r="11" spans="1:58" s="21" customFormat="1" ht="15" customHeight="1" x14ac:dyDescent="0.15">
      <c r="A11" s="18"/>
      <c r="B11" s="25">
        <f>'国産材利用調査（2021）'!I29</f>
        <v>0</v>
      </c>
      <c r="C11" s="25">
        <f>'国産材利用調査（2021）'!N29</f>
        <v>0</v>
      </c>
      <c r="D11" s="25">
        <f>'国産材利用調査（2021）'!I30</f>
        <v>0</v>
      </c>
      <c r="E11" s="25">
        <f>'国産材利用調査（2021）'!S29</f>
        <v>0</v>
      </c>
      <c r="F11" s="25">
        <f>'国産材利用調査（2021）'!S30</f>
        <v>0</v>
      </c>
      <c r="G11" s="25">
        <f>'国産材利用調査（2021）'!X29</f>
        <v>0</v>
      </c>
      <c r="H11" s="25">
        <f>'国産材利用調査（2021）'!X30</f>
        <v>0</v>
      </c>
      <c r="I11" s="25">
        <f>'国産材利用調査（2021）'!AC29</f>
        <v>0</v>
      </c>
      <c r="J11" s="25">
        <f>'国産材利用調査（2021）'!AC30</f>
        <v>0</v>
      </c>
      <c r="K11" s="25">
        <f>'国産材利用調査（2021）'!AH29</f>
        <v>0</v>
      </c>
      <c r="L11" s="25">
        <f>'国産材利用調査（2021）'!AH30</f>
        <v>0</v>
      </c>
      <c r="BA11" s="18"/>
      <c r="BB11" s="18"/>
      <c r="BC11" s="18"/>
      <c r="BD11" s="18"/>
      <c r="BE11" s="18"/>
      <c r="BF11" s="18"/>
    </row>
    <row r="13" spans="1:58" s="21" customFormat="1" ht="15" customHeight="1" x14ac:dyDescent="0.15">
      <c r="A13" s="18"/>
      <c r="B13" s="18"/>
      <c r="C13" s="18"/>
      <c r="D13" s="18"/>
      <c r="E13" s="18"/>
      <c r="F13" s="18"/>
      <c r="G13" s="18"/>
      <c r="H13" s="18"/>
      <c r="I13" s="18"/>
      <c r="J13" s="18"/>
      <c r="K13" s="18"/>
      <c r="L13" s="18"/>
      <c r="M13" s="18"/>
      <c r="N13" s="18"/>
      <c r="O13" s="18"/>
      <c r="W13" s="21" t="s">
        <v>29</v>
      </c>
      <c r="AK13" s="18"/>
      <c r="AL13" s="18"/>
      <c r="AM13" s="18"/>
      <c r="AN13" s="18"/>
      <c r="AO13" s="18"/>
      <c r="AP13" s="18"/>
    </row>
    <row r="14" spans="1:58" s="21" customFormat="1" ht="15" customHeight="1" x14ac:dyDescent="0.15">
      <c r="A14" s="18"/>
      <c r="B14" s="18" t="s">
        <v>243</v>
      </c>
      <c r="C14" s="18"/>
      <c r="D14" s="18"/>
      <c r="E14" s="18"/>
      <c r="F14" s="18"/>
      <c r="G14" s="18"/>
      <c r="H14" s="18"/>
      <c r="I14" s="18"/>
      <c r="J14" s="18"/>
      <c r="K14" s="18" t="s">
        <v>244</v>
      </c>
      <c r="L14" s="18"/>
      <c r="M14" s="18"/>
      <c r="N14" s="18"/>
      <c r="O14" s="18"/>
      <c r="P14" s="21" t="s">
        <v>246</v>
      </c>
      <c r="S14" s="21" t="s">
        <v>248</v>
      </c>
      <c r="U14" s="18" t="s">
        <v>349</v>
      </c>
      <c r="W14" s="21" t="s">
        <v>251</v>
      </c>
      <c r="X14" s="21" t="s">
        <v>252</v>
      </c>
      <c r="AB14" s="21" t="s">
        <v>116</v>
      </c>
      <c r="AF14" s="21" t="s">
        <v>120</v>
      </c>
      <c r="AL14" s="21" t="s">
        <v>253</v>
      </c>
      <c r="AN14" s="18"/>
      <c r="AO14" s="18"/>
      <c r="AP14" s="18"/>
      <c r="AQ14" s="18"/>
    </row>
    <row r="15" spans="1:58" s="21" customFormat="1" ht="15" customHeight="1" x14ac:dyDescent="0.15">
      <c r="A15" s="18"/>
      <c r="B15" s="150" t="s">
        <v>105</v>
      </c>
      <c r="C15" s="150" t="s">
        <v>103</v>
      </c>
      <c r="D15" s="150" t="s">
        <v>104</v>
      </c>
      <c r="E15" s="150" t="s">
        <v>106</v>
      </c>
      <c r="F15" s="150" t="s">
        <v>107</v>
      </c>
      <c r="G15" s="150" t="s">
        <v>108</v>
      </c>
      <c r="H15" s="150" t="s">
        <v>109</v>
      </c>
      <c r="I15" s="150" t="s">
        <v>110</v>
      </c>
      <c r="J15" s="150" t="s">
        <v>111</v>
      </c>
      <c r="K15" s="19" t="s">
        <v>245</v>
      </c>
      <c r="L15" s="19" t="s">
        <v>167</v>
      </c>
      <c r="M15" s="19" t="s">
        <v>213</v>
      </c>
      <c r="N15" s="19" t="s">
        <v>168</v>
      </c>
      <c r="O15" s="19" t="s">
        <v>114</v>
      </c>
      <c r="P15" s="19" t="s">
        <v>113</v>
      </c>
      <c r="Q15" s="19" t="s">
        <v>247</v>
      </c>
      <c r="R15" s="22" t="s">
        <v>216</v>
      </c>
      <c r="S15" s="22" t="s">
        <v>249</v>
      </c>
      <c r="T15" s="22" t="s">
        <v>250</v>
      </c>
      <c r="U15" s="22" t="s">
        <v>310</v>
      </c>
      <c r="V15" s="160" t="s">
        <v>311</v>
      </c>
      <c r="W15" s="22" t="s">
        <v>346</v>
      </c>
      <c r="X15" s="22" t="s">
        <v>347</v>
      </c>
      <c r="Y15" s="22" t="s">
        <v>348</v>
      </c>
      <c r="Z15" s="22" t="s">
        <v>114</v>
      </c>
      <c r="AA15" s="22" t="s">
        <v>115</v>
      </c>
      <c r="AB15" s="22" t="s">
        <v>117</v>
      </c>
      <c r="AC15" s="22" t="s">
        <v>118</v>
      </c>
      <c r="AD15" s="22" t="s">
        <v>114</v>
      </c>
      <c r="AE15" s="22" t="s">
        <v>119</v>
      </c>
      <c r="AF15" s="22" t="s">
        <v>121</v>
      </c>
      <c r="AG15" s="22" t="s">
        <v>122</v>
      </c>
      <c r="AH15" s="22" t="s">
        <v>123</v>
      </c>
      <c r="AI15" s="22" t="s">
        <v>124</v>
      </c>
      <c r="AJ15" s="22" t="s">
        <v>360</v>
      </c>
      <c r="AK15" s="22" t="s">
        <v>125</v>
      </c>
      <c r="AL15" s="22" t="s">
        <v>298</v>
      </c>
      <c r="AM15" s="22" t="s">
        <v>299</v>
      </c>
      <c r="AN15" s="22" t="s">
        <v>254</v>
      </c>
      <c r="AO15" s="18"/>
      <c r="AP15" s="18"/>
      <c r="AQ15" s="18"/>
      <c r="AR15" s="18"/>
    </row>
    <row r="16" spans="1:58" s="21" customFormat="1" ht="15" customHeight="1" x14ac:dyDescent="0.15">
      <c r="A16" s="18"/>
      <c r="B16" s="25">
        <f>'国産材利用調査（2021）'!AW32</f>
        <v>0</v>
      </c>
      <c r="C16" s="25">
        <f>'国産材利用調査（2021）'!I32</f>
        <v>0</v>
      </c>
      <c r="D16" s="25">
        <f>'国産材利用調査（2021）'!N32</f>
        <v>0</v>
      </c>
      <c r="E16" s="25">
        <f>'国産材利用調査（2021）'!S32</f>
        <v>0</v>
      </c>
      <c r="F16" s="25">
        <f>'国産材利用調査（2021）'!X32</f>
        <v>0</v>
      </c>
      <c r="G16" s="25">
        <f>'国産材利用調査（2021）'!AC32</f>
        <v>0</v>
      </c>
      <c r="H16" s="25">
        <f>'国産材利用調査（2021）'!AH32</f>
        <v>0</v>
      </c>
      <c r="I16" s="25">
        <f>'国産材利用調査（2021）'!AM32</f>
        <v>0</v>
      </c>
      <c r="J16" s="25">
        <f>'国産材利用調査（2021）'!AR32</f>
        <v>0</v>
      </c>
      <c r="K16" s="26">
        <f>'国産材利用調査（2021）'!I34</f>
        <v>0</v>
      </c>
      <c r="L16" s="26">
        <f>'国産材利用調査（2021）'!S34</f>
        <v>0</v>
      </c>
      <c r="M16" s="26">
        <f>'国産材利用調査（2021）'!AC34</f>
        <v>0</v>
      </c>
      <c r="N16" s="26">
        <f>'国産材利用調査（2021）'!AM34</f>
        <v>0</v>
      </c>
      <c r="O16" s="26">
        <f>'国産材利用調査（2021）'!AW34</f>
        <v>0</v>
      </c>
      <c r="P16" s="26">
        <f>'国産材利用調査（2021）'!I36</f>
        <v>0</v>
      </c>
      <c r="Q16" s="26">
        <f>'国産材利用調査（2021）'!S36</f>
        <v>0</v>
      </c>
      <c r="R16" s="27">
        <f>'国産材利用調査（2021）'!AC36</f>
        <v>0</v>
      </c>
      <c r="S16" s="28">
        <f>'国産材利用調査（2021）'!AZ36</f>
        <v>0</v>
      </c>
      <c r="T16" s="28">
        <f>'国産材利用調査（2021）'!BJ36</f>
        <v>0</v>
      </c>
      <c r="U16" s="28" t="str">
        <f>IF('国産材利用調査（2021）'!$BT$31=1,1,"")</f>
        <v/>
      </c>
      <c r="V16" s="28" t="str">
        <f>IF('国産材利用調査（2021）'!$BT$31=2,1,"")</f>
        <v/>
      </c>
      <c r="W16" s="28">
        <f>'国産材利用調査（2021）'!I40</f>
        <v>0</v>
      </c>
      <c r="X16" s="28">
        <f>'国産材利用調査（2021）'!I42</f>
        <v>0</v>
      </c>
      <c r="Y16" s="28">
        <f>'国産材利用調査（2021）'!X42</f>
        <v>0</v>
      </c>
      <c r="Z16" s="28">
        <f>'国産材利用調査（2021）'!AM42</f>
        <v>0</v>
      </c>
      <c r="AA16" s="28">
        <f>'国産材利用調査（2021）'!AQ41</f>
        <v>0</v>
      </c>
      <c r="AB16" s="28">
        <f>'国産材利用調査（2021）'!I44</f>
        <v>0</v>
      </c>
      <c r="AC16" s="28">
        <f>'国産材利用調査（2021）'!X44</f>
        <v>0</v>
      </c>
      <c r="AD16" s="28">
        <f>'国産材利用調査（2021）'!AM44</f>
        <v>0</v>
      </c>
      <c r="AE16" s="29">
        <f>'国産材利用調査（2021）'!AQ43</f>
        <v>0</v>
      </c>
      <c r="AF16" s="28">
        <f>'国産材利用調査（2021）'!I47</f>
        <v>0</v>
      </c>
      <c r="AG16" s="28">
        <f>'国産材利用調査（2021）'!X47</f>
        <v>0</v>
      </c>
      <c r="AH16" s="28">
        <f>'国産材利用調査（2021）'!AM47</f>
        <v>0</v>
      </c>
      <c r="AI16" s="28">
        <f>'国産材利用調査（2021）'!AR47</f>
        <v>0</v>
      </c>
      <c r="AJ16" s="28">
        <f>'国産材利用調査（2021）'!AW47</f>
        <v>0</v>
      </c>
      <c r="AK16" s="28">
        <f>'国産材利用調査（2021）'!BB47</f>
        <v>0</v>
      </c>
      <c r="AL16" s="28">
        <f>'国産材利用調査（2021）'!I49</f>
        <v>0</v>
      </c>
      <c r="AM16" s="28">
        <f>'国産材利用調査（2021）'!X49</f>
        <v>0</v>
      </c>
      <c r="AN16" s="28">
        <f>'国産材利用調査（2021）'!AM49</f>
        <v>0</v>
      </c>
      <c r="AO16" s="18"/>
      <c r="AP16" s="18"/>
      <c r="AQ16" s="18"/>
      <c r="AR16" s="18"/>
    </row>
    <row r="17" spans="1:40" s="21" customFormat="1" ht="15" customHeight="1" x14ac:dyDescent="0.15">
      <c r="A17" s="18"/>
      <c r="B17" s="18"/>
      <c r="C17" s="18"/>
      <c r="D17" s="18"/>
      <c r="E17" s="18"/>
      <c r="F17" s="18"/>
      <c r="G17" s="18"/>
      <c r="H17" s="18"/>
      <c r="I17" s="18"/>
      <c r="J17" s="18"/>
      <c r="K17" s="18"/>
      <c r="L17" s="18"/>
      <c r="M17" s="18"/>
      <c r="N17" s="18"/>
      <c r="O17" s="18"/>
      <c r="AI17" s="18"/>
      <c r="AJ17" s="18"/>
      <c r="AK17" s="18"/>
      <c r="AL17" s="18"/>
      <c r="AM17" s="18"/>
      <c r="AN17" s="18"/>
    </row>
    <row r="18" spans="1:40" s="21" customFormat="1" ht="15" customHeight="1" x14ac:dyDescent="0.15">
      <c r="A18" s="18" t="s">
        <v>41</v>
      </c>
      <c r="B18" s="18"/>
      <c r="C18" s="18"/>
      <c r="D18" s="18"/>
      <c r="E18" s="18"/>
      <c r="F18" s="18"/>
      <c r="G18" s="18"/>
      <c r="H18" s="18"/>
      <c r="I18" s="18"/>
      <c r="J18" s="18"/>
      <c r="K18" s="18"/>
      <c r="L18" s="18"/>
      <c r="M18" s="18"/>
      <c r="N18" s="18"/>
      <c r="O18" s="18"/>
      <c r="AI18" s="18"/>
      <c r="AJ18" s="18"/>
      <c r="AK18" s="18"/>
      <c r="AL18" s="18"/>
      <c r="AM18" s="18"/>
      <c r="AN18" s="18"/>
    </row>
    <row r="19" spans="1:40" s="21" customFormat="1" ht="15" customHeight="1" x14ac:dyDescent="0.15">
      <c r="A19" s="18"/>
      <c r="C19" s="18"/>
      <c r="D19" s="18"/>
      <c r="E19" s="18"/>
      <c r="F19" s="18"/>
      <c r="G19" s="18"/>
      <c r="H19" s="18"/>
      <c r="I19" s="18"/>
      <c r="J19" s="18"/>
      <c r="K19" s="18"/>
      <c r="L19" s="18"/>
      <c r="M19" s="18"/>
      <c r="N19" s="18"/>
      <c r="O19" s="18"/>
      <c r="AI19" s="18"/>
      <c r="AJ19" s="18"/>
      <c r="AK19" s="18"/>
      <c r="AL19" s="18"/>
      <c r="AM19" s="18"/>
      <c r="AN19" s="18"/>
    </row>
    <row r="20" spans="1:40" s="21" customFormat="1" ht="15" customHeight="1" x14ac:dyDescent="0.15">
      <c r="A20" s="18"/>
      <c r="B20" s="18"/>
      <c r="C20" s="557" t="s">
        <v>128</v>
      </c>
      <c r="D20" s="557"/>
      <c r="E20" s="557"/>
      <c r="F20" s="557"/>
      <c r="G20" s="557"/>
      <c r="H20" s="557"/>
      <c r="I20" s="557"/>
      <c r="J20" s="557"/>
      <c r="K20" s="557" t="s">
        <v>129</v>
      </c>
      <c r="L20" s="557"/>
      <c r="M20" s="557"/>
      <c r="N20" s="557"/>
      <c r="O20" s="557"/>
      <c r="P20" s="557"/>
      <c r="Q20" s="557"/>
      <c r="R20" s="557"/>
      <c r="AI20" s="18"/>
      <c r="AJ20" s="18"/>
      <c r="AK20" s="18"/>
      <c r="AL20" s="18"/>
      <c r="AM20" s="18"/>
      <c r="AN20" s="18"/>
    </row>
    <row r="21" spans="1:40" s="21" customFormat="1" ht="15" customHeight="1" x14ac:dyDescent="0.15">
      <c r="A21" s="18"/>
      <c r="B21" s="18" t="s">
        <v>126</v>
      </c>
      <c r="C21" s="557" t="s">
        <v>44</v>
      </c>
      <c r="D21" s="557"/>
      <c r="E21" s="557"/>
      <c r="F21" s="557" t="s">
        <v>45</v>
      </c>
      <c r="G21" s="557"/>
      <c r="H21" s="557"/>
      <c r="I21" s="557"/>
      <c r="J21" s="557" t="s">
        <v>114</v>
      </c>
      <c r="K21" s="557" t="s">
        <v>44</v>
      </c>
      <c r="L21" s="557"/>
      <c r="M21" s="557" t="s">
        <v>45</v>
      </c>
      <c r="N21" s="557"/>
      <c r="O21" s="557"/>
      <c r="P21" s="557"/>
      <c r="Q21" s="557"/>
      <c r="R21" s="558" t="s">
        <v>114</v>
      </c>
      <c r="AI21" s="18"/>
      <c r="AJ21" s="18"/>
      <c r="AK21" s="18"/>
      <c r="AL21" s="18"/>
      <c r="AM21" s="18"/>
      <c r="AN21" s="18"/>
    </row>
    <row r="22" spans="1:40" s="148" customFormat="1" ht="15" customHeight="1" x14ac:dyDescent="0.15">
      <c r="A22" s="20"/>
      <c r="B22" s="149" t="s">
        <v>127</v>
      </c>
      <c r="C22" s="149" t="s">
        <v>47</v>
      </c>
      <c r="D22" s="149" t="s">
        <v>48</v>
      </c>
      <c r="E22" s="149" t="s">
        <v>114</v>
      </c>
      <c r="F22" s="149" t="s">
        <v>47</v>
      </c>
      <c r="G22" s="149" t="s">
        <v>48</v>
      </c>
      <c r="H22" s="149" t="s">
        <v>49</v>
      </c>
      <c r="I22" s="149" t="s">
        <v>114</v>
      </c>
      <c r="J22" s="557"/>
      <c r="K22" s="149" t="s">
        <v>44</v>
      </c>
      <c r="L22" s="149" t="s">
        <v>130</v>
      </c>
      <c r="M22" s="149" t="s">
        <v>52</v>
      </c>
      <c r="N22" s="149" t="s">
        <v>53</v>
      </c>
      <c r="O22" s="149" t="s">
        <v>131</v>
      </c>
      <c r="P22" s="150" t="s">
        <v>114</v>
      </c>
      <c r="Q22" s="150" t="s">
        <v>130</v>
      </c>
      <c r="R22" s="558"/>
      <c r="AI22" s="20"/>
      <c r="AJ22" s="20"/>
      <c r="AK22" s="20"/>
      <c r="AL22" s="20"/>
      <c r="AM22" s="20"/>
      <c r="AN22" s="20"/>
    </row>
    <row r="23" spans="1:40" s="21" customFormat="1" ht="15" customHeight="1" x14ac:dyDescent="0.15">
      <c r="A23" s="18"/>
      <c r="B23" s="26">
        <f>'国産材利用調査（2021）'!I56</f>
        <v>0</v>
      </c>
      <c r="C23" s="26">
        <f>'国産材利用調査（2021）'!M56</f>
        <v>0</v>
      </c>
      <c r="D23" s="26">
        <f>'国産材利用調査（2021）'!Q56</f>
        <v>0</v>
      </c>
      <c r="E23" s="26">
        <f>'国産材利用調査（2021）'!U56</f>
        <v>0</v>
      </c>
      <c r="F23" s="26">
        <f>'国産材利用調査（2021）'!Y56</f>
        <v>0</v>
      </c>
      <c r="G23" s="26">
        <f>'国産材利用調査（2021）'!AC56</f>
        <v>0</v>
      </c>
      <c r="H23" s="26">
        <f>'国産材利用調査（2021）'!AG56</f>
        <v>0</v>
      </c>
      <c r="I23" s="26">
        <f>'国産材利用調査（2021）'!AK56</f>
        <v>0</v>
      </c>
      <c r="J23" s="26">
        <f>'国産材利用調査（2021）'!AO56</f>
        <v>0</v>
      </c>
      <c r="K23" s="26">
        <f>'国産材利用調査（2021）'!AS56</f>
        <v>0</v>
      </c>
      <c r="L23" s="30">
        <f>'国産材利用調査（2021）'!AT57</f>
        <v>0</v>
      </c>
      <c r="M23" s="26">
        <f>'国産材利用調査（2021）'!AY56</f>
        <v>0</v>
      </c>
      <c r="N23" s="26">
        <f>'国産材利用調査（2021）'!BC56</f>
        <v>0</v>
      </c>
      <c r="O23" s="26">
        <f>'国産材利用調査（2021）'!BG56</f>
        <v>0</v>
      </c>
      <c r="P23" s="28">
        <f>'国産材利用調査（2021）'!BK56</f>
        <v>0</v>
      </c>
      <c r="Q23" s="31">
        <f>'国産材利用調査（2021）'!BL57</f>
        <v>0</v>
      </c>
      <c r="R23" s="28">
        <f>'国産材利用調査（2021）'!BQ56</f>
        <v>0</v>
      </c>
      <c r="AI23" s="18"/>
      <c r="AJ23" s="18"/>
      <c r="AK23" s="18"/>
      <c r="AL23" s="18"/>
      <c r="AM23" s="18"/>
      <c r="AN23" s="18"/>
    </row>
    <row r="24" spans="1:40" s="21" customFormat="1" ht="15" customHeight="1" x14ac:dyDescent="0.15">
      <c r="A24" s="18"/>
      <c r="B24" s="18" t="s">
        <v>132</v>
      </c>
      <c r="C24" s="18"/>
      <c r="D24" s="18"/>
      <c r="E24" s="18"/>
      <c r="F24" s="18"/>
      <c r="G24" s="18"/>
      <c r="H24" s="18"/>
      <c r="I24" s="18"/>
      <c r="J24" s="18"/>
      <c r="K24" s="18"/>
      <c r="L24" s="18"/>
      <c r="M24" s="18"/>
      <c r="N24" s="18"/>
      <c r="O24" s="18"/>
      <c r="AI24" s="18"/>
      <c r="AJ24" s="18"/>
      <c r="AK24" s="18"/>
      <c r="AL24" s="18"/>
      <c r="AM24" s="18"/>
      <c r="AN24" s="18"/>
    </row>
    <row r="25" spans="1:40" s="21" customFormat="1" ht="15" customHeight="1" x14ac:dyDescent="0.15">
      <c r="A25" s="18"/>
      <c r="B25" s="26">
        <f>'国産材利用調査（2021）'!I58</f>
        <v>0</v>
      </c>
      <c r="C25" s="26">
        <f>'国産材利用調査（2021）'!M58</f>
        <v>0</v>
      </c>
      <c r="D25" s="26">
        <f>'国産材利用調査（2021）'!Q58</f>
        <v>0</v>
      </c>
      <c r="E25" s="26">
        <f>'国産材利用調査（2021）'!U58</f>
        <v>0</v>
      </c>
      <c r="F25" s="26">
        <f>'国産材利用調査（2021）'!Y58</f>
        <v>0</v>
      </c>
      <c r="G25" s="26">
        <f>'国産材利用調査（2021）'!AC58</f>
        <v>0</v>
      </c>
      <c r="H25" s="26">
        <f>'国産材利用調査（2021）'!AG58</f>
        <v>0</v>
      </c>
      <c r="I25" s="26">
        <f>'国産材利用調査（2021）'!AK58</f>
        <v>0</v>
      </c>
      <c r="J25" s="26">
        <f>'国産材利用調査（2021）'!AO58</f>
        <v>0</v>
      </c>
      <c r="K25" s="26">
        <f>'国産材利用調査（2021）'!AS58</f>
        <v>0</v>
      </c>
      <c r="L25" s="30">
        <f>'国産材利用調査（2021）'!AT59</f>
        <v>0</v>
      </c>
      <c r="M25" s="26">
        <f>'国産材利用調査（2021）'!AY58</f>
        <v>0</v>
      </c>
      <c r="N25" s="26">
        <f>'国産材利用調査（2021）'!BC58</f>
        <v>0</v>
      </c>
      <c r="O25" s="26">
        <f>'国産材利用調査（2021）'!BG58</f>
        <v>0</v>
      </c>
      <c r="P25" s="28">
        <f>'国産材利用調査（2021）'!BK58</f>
        <v>0</v>
      </c>
      <c r="Q25" s="31">
        <f>'国産材利用調査（2021）'!BL59</f>
        <v>0</v>
      </c>
      <c r="R25" s="28">
        <f>'国産材利用調査（2021）'!BQ58</f>
        <v>0</v>
      </c>
      <c r="AI25" s="18"/>
      <c r="AJ25" s="18"/>
      <c r="AK25" s="18"/>
      <c r="AL25" s="18"/>
      <c r="AM25" s="18"/>
      <c r="AN25" s="18"/>
    </row>
    <row r="26" spans="1:40" s="21" customFormat="1" ht="15" customHeight="1" x14ac:dyDescent="0.15">
      <c r="A26" s="18"/>
      <c r="B26" s="18" t="s">
        <v>133</v>
      </c>
      <c r="C26" s="18"/>
      <c r="D26" s="18"/>
      <c r="E26" s="18"/>
      <c r="F26" s="18"/>
      <c r="G26" s="18"/>
      <c r="H26" s="18"/>
      <c r="I26" s="18"/>
      <c r="J26" s="18"/>
      <c r="K26" s="18"/>
      <c r="L26" s="18"/>
      <c r="M26" s="18"/>
      <c r="N26" s="18"/>
      <c r="O26" s="18"/>
      <c r="AI26" s="18"/>
      <c r="AJ26" s="18"/>
      <c r="AK26" s="18"/>
      <c r="AL26" s="18"/>
      <c r="AM26" s="18"/>
      <c r="AN26" s="18"/>
    </row>
    <row r="27" spans="1:40" s="21" customFormat="1" ht="15" customHeight="1" x14ac:dyDescent="0.15">
      <c r="A27" s="18"/>
      <c r="B27" s="26">
        <f>'国産材利用調査（2021）'!I60</f>
        <v>0</v>
      </c>
      <c r="C27" s="26">
        <f>'国産材利用調査（2021）'!M60</f>
        <v>0</v>
      </c>
      <c r="D27" s="26">
        <f>'国産材利用調査（2021）'!Q60</f>
        <v>0</v>
      </c>
      <c r="E27" s="26">
        <f>'国産材利用調査（2021）'!U60</f>
        <v>0</v>
      </c>
      <c r="F27" s="26">
        <f>'国産材利用調査（2021）'!Y60</f>
        <v>0</v>
      </c>
      <c r="G27" s="26">
        <f>'国産材利用調査（2021）'!AC60</f>
        <v>0</v>
      </c>
      <c r="H27" s="26">
        <f>'国産材利用調査（2021）'!AG60</f>
        <v>0</v>
      </c>
      <c r="I27" s="26">
        <f>'国産材利用調査（2021）'!AK60</f>
        <v>0</v>
      </c>
      <c r="J27" s="26">
        <f>'国産材利用調査（2021）'!AO60</f>
        <v>0</v>
      </c>
      <c r="K27" s="26">
        <f>'国産材利用調査（2021）'!AS60</f>
        <v>0</v>
      </c>
      <c r="L27" s="30">
        <f>'国産材利用調査（2021）'!AT61</f>
        <v>0</v>
      </c>
      <c r="M27" s="26">
        <f>'国産材利用調査（2021）'!AY60</f>
        <v>0</v>
      </c>
      <c r="N27" s="26">
        <f>'国産材利用調査（2021）'!BC60</f>
        <v>0</v>
      </c>
      <c r="O27" s="26">
        <f>'国産材利用調査（2021）'!BG60</f>
        <v>0</v>
      </c>
      <c r="P27" s="28">
        <f>'国産材利用調査（2021）'!BK60</f>
        <v>0</v>
      </c>
      <c r="Q27" s="31">
        <f>'国産材利用調査（2021）'!BL61</f>
        <v>0</v>
      </c>
      <c r="R27" s="28">
        <f>'国産材利用調査（2021）'!BQ60</f>
        <v>0</v>
      </c>
      <c r="AI27" s="18"/>
      <c r="AJ27" s="18"/>
      <c r="AK27" s="18"/>
      <c r="AL27" s="18"/>
      <c r="AM27" s="18"/>
      <c r="AN27" s="18"/>
    </row>
    <row r="28" spans="1:40" s="21" customFormat="1" ht="15" customHeight="1" x14ac:dyDescent="0.15">
      <c r="A28" s="18"/>
      <c r="B28" s="18" t="s">
        <v>134</v>
      </c>
      <c r="C28" s="18"/>
      <c r="D28" s="18"/>
      <c r="E28" s="18"/>
      <c r="F28" s="18"/>
      <c r="G28" s="18"/>
      <c r="H28" s="18"/>
      <c r="I28" s="18"/>
      <c r="J28" s="18"/>
      <c r="K28" s="18"/>
      <c r="L28" s="18"/>
      <c r="M28" s="18"/>
      <c r="N28" s="18"/>
      <c r="O28" s="18"/>
      <c r="AI28" s="18"/>
      <c r="AJ28" s="18"/>
      <c r="AK28" s="18"/>
      <c r="AL28" s="18"/>
      <c r="AM28" s="18"/>
      <c r="AN28" s="18"/>
    </row>
    <row r="29" spans="1:40" s="21" customFormat="1" ht="15" customHeight="1" x14ac:dyDescent="0.15">
      <c r="A29" s="18"/>
      <c r="B29" s="26">
        <f>'国産材利用調査（2021）'!I62</f>
        <v>0</v>
      </c>
      <c r="C29" s="26">
        <f>'国産材利用調査（2021）'!M62</f>
        <v>0</v>
      </c>
      <c r="D29" s="26">
        <f>'国産材利用調査（2021）'!Q62</f>
        <v>0</v>
      </c>
      <c r="E29" s="26">
        <f>'国産材利用調査（2021）'!U62</f>
        <v>0</v>
      </c>
      <c r="F29" s="26">
        <f>'国産材利用調査（2021）'!Y62</f>
        <v>0</v>
      </c>
      <c r="G29" s="26">
        <f>'国産材利用調査（2021）'!AC62</f>
        <v>0</v>
      </c>
      <c r="H29" s="26">
        <f>'国産材利用調査（2021）'!AG62</f>
        <v>0</v>
      </c>
      <c r="I29" s="26">
        <f>'国産材利用調査（2021）'!AK62</f>
        <v>0</v>
      </c>
      <c r="J29" s="26">
        <f>'国産材利用調査（2021）'!AO62</f>
        <v>0</v>
      </c>
      <c r="K29" s="26">
        <f>'国産材利用調査（2021）'!AS62</f>
        <v>0</v>
      </c>
      <c r="L29" s="30">
        <f>'国産材利用調査（2021）'!AT63</f>
        <v>0</v>
      </c>
      <c r="M29" s="26">
        <f>'国産材利用調査（2021）'!AY62</f>
        <v>0</v>
      </c>
      <c r="N29" s="26">
        <f>'国産材利用調査（2021）'!BC62</f>
        <v>0</v>
      </c>
      <c r="O29" s="26">
        <f>'国産材利用調査（2021）'!BG62</f>
        <v>0</v>
      </c>
      <c r="P29" s="28">
        <f>'国産材利用調査（2021）'!BK62</f>
        <v>0</v>
      </c>
      <c r="Q29" s="31">
        <f>'国産材利用調査（2021）'!BL63</f>
        <v>0</v>
      </c>
      <c r="R29" s="28">
        <f>'国産材利用調査（2021）'!BQ62</f>
        <v>0</v>
      </c>
      <c r="AI29" s="18"/>
      <c r="AJ29" s="18"/>
      <c r="AK29" s="18"/>
      <c r="AL29" s="18"/>
      <c r="AM29" s="18"/>
      <c r="AN29" s="18"/>
    </row>
    <row r="30" spans="1:40" s="21" customFormat="1" ht="15" customHeight="1" x14ac:dyDescent="0.15">
      <c r="A30" s="18"/>
      <c r="B30" s="18" t="s">
        <v>135</v>
      </c>
      <c r="C30" s="18"/>
      <c r="D30" s="18"/>
      <c r="E30" s="18"/>
      <c r="F30" s="18"/>
      <c r="G30" s="18"/>
      <c r="H30" s="18"/>
      <c r="I30" s="18"/>
      <c r="J30" s="18"/>
      <c r="K30" s="18"/>
      <c r="L30" s="18"/>
      <c r="M30" s="18"/>
      <c r="N30" s="18"/>
      <c r="O30" s="18"/>
      <c r="AI30" s="18"/>
      <c r="AJ30" s="18"/>
      <c r="AK30" s="18"/>
      <c r="AL30" s="18"/>
      <c r="AM30" s="18"/>
      <c r="AN30" s="18"/>
    </row>
    <row r="31" spans="1:40" s="21" customFormat="1" ht="15" customHeight="1" x14ac:dyDescent="0.15">
      <c r="A31" s="18"/>
      <c r="B31" s="26">
        <f>'国産材利用調査（2021）'!I64</f>
        <v>0</v>
      </c>
      <c r="C31" s="26">
        <f>'国産材利用調査（2021）'!M64</f>
        <v>0</v>
      </c>
      <c r="D31" s="26">
        <f>'国産材利用調査（2021）'!Q64</f>
        <v>0</v>
      </c>
      <c r="E31" s="26">
        <f>'国産材利用調査（2021）'!U64</f>
        <v>0</v>
      </c>
      <c r="F31" s="26">
        <f>'国産材利用調査（2021）'!Y64</f>
        <v>0</v>
      </c>
      <c r="G31" s="26">
        <f>'国産材利用調査（2021）'!AC64</f>
        <v>0</v>
      </c>
      <c r="H31" s="26">
        <f>'国産材利用調査（2021）'!AG64</f>
        <v>0</v>
      </c>
      <c r="I31" s="26">
        <f>'国産材利用調査（2021）'!AK64</f>
        <v>0</v>
      </c>
      <c r="J31" s="26">
        <f>'国産材利用調査（2021）'!AO64</f>
        <v>0</v>
      </c>
      <c r="K31" s="26">
        <f>'国産材利用調査（2021）'!AS64</f>
        <v>0</v>
      </c>
      <c r="L31" s="30">
        <f>'国産材利用調査（2021）'!AT65</f>
        <v>0</v>
      </c>
      <c r="M31" s="26">
        <f>'国産材利用調査（2021）'!AY64</f>
        <v>0</v>
      </c>
      <c r="N31" s="26">
        <f>'国産材利用調査（2021）'!BC64</f>
        <v>0</v>
      </c>
      <c r="O31" s="26">
        <f>'国産材利用調査（2021）'!BG64</f>
        <v>0</v>
      </c>
      <c r="P31" s="28">
        <f>'国産材利用調査（2021）'!BK64</f>
        <v>0</v>
      </c>
      <c r="Q31" s="31">
        <f>'国産材利用調査（2021）'!BL65</f>
        <v>0</v>
      </c>
      <c r="R31" s="28">
        <f>'国産材利用調査（2021）'!BQ64</f>
        <v>0</v>
      </c>
      <c r="AI31" s="18"/>
      <c r="AJ31" s="18"/>
      <c r="AK31" s="18"/>
      <c r="AL31" s="18"/>
      <c r="AM31" s="18"/>
      <c r="AN31" s="18"/>
    </row>
    <row r="32" spans="1:40" ht="15" customHeight="1" x14ac:dyDescent="0.15">
      <c r="B32" s="18" t="s">
        <v>136</v>
      </c>
    </row>
    <row r="33" spans="1:58" s="21" customFormat="1" ht="15" customHeight="1" x14ac:dyDescent="0.15">
      <c r="A33" s="18"/>
      <c r="B33" s="26">
        <f>'国産材利用調査（2021）'!I66</f>
        <v>0</v>
      </c>
      <c r="C33" s="26">
        <f>'国産材利用調査（2021）'!M66</f>
        <v>0</v>
      </c>
      <c r="D33" s="26">
        <f>'国産材利用調査（2021）'!Q66</f>
        <v>0</v>
      </c>
      <c r="E33" s="26">
        <f>'国産材利用調査（2021）'!U66</f>
        <v>0</v>
      </c>
      <c r="F33" s="26">
        <f>'国産材利用調査（2021）'!Y66</f>
        <v>0</v>
      </c>
      <c r="G33" s="26">
        <f>'国産材利用調査（2021）'!AC66</f>
        <v>0</v>
      </c>
      <c r="H33" s="26">
        <f>'国産材利用調査（2021）'!AG66</f>
        <v>0</v>
      </c>
      <c r="I33" s="26">
        <f>'国産材利用調査（2021）'!AK66</f>
        <v>0</v>
      </c>
      <c r="J33" s="26">
        <f>'国産材利用調査（2021）'!AO66</f>
        <v>0</v>
      </c>
      <c r="K33" s="26">
        <f>'国産材利用調査（2021）'!AS66</f>
        <v>0</v>
      </c>
      <c r="L33" s="30">
        <f>'国産材利用調査（2021）'!AT67</f>
        <v>0</v>
      </c>
      <c r="M33" s="26">
        <f>'国産材利用調査（2021）'!AY66</f>
        <v>0</v>
      </c>
      <c r="N33" s="26">
        <f>'国産材利用調査（2021）'!BC66</f>
        <v>0</v>
      </c>
      <c r="O33" s="26">
        <f>'国産材利用調査（2021）'!BG66</f>
        <v>0</v>
      </c>
      <c r="P33" s="28">
        <f>'国産材利用調査（2021）'!BK66</f>
        <v>0</v>
      </c>
      <c r="Q33" s="31">
        <f>'国産材利用調査（2021）'!BL67</f>
        <v>0</v>
      </c>
      <c r="R33" s="28">
        <f>'国産材利用調査（2021）'!BQ66</f>
        <v>0</v>
      </c>
      <c r="AI33" s="18"/>
      <c r="AJ33" s="18"/>
      <c r="AK33" s="18"/>
      <c r="AL33" s="18"/>
      <c r="AM33" s="18"/>
      <c r="AN33" s="18"/>
    </row>
    <row r="34" spans="1:58" ht="15" customHeight="1" x14ac:dyDescent="0.15">
      <c r="B34" s="18" t="s">
        <v>137</v>
      </c>
    </row>
    <row r="35" spans="1:58" s="21" customFormat="1" ht="15" customHeight="1" x14ac:dyDescent="0.15">
      <c r="A35" s="18"/>
      <c r="B35" s="26">
        <f>'国産材利用調査（2021）'!I68</f>
        <v>0</v>
      </c>
      <c r="C35" s="26">
        <f>'国産材利用調査（2021）'!M68</f>
        <v>0</v>
      </c>
      <c r="D35" s="26">
        <f>'国産材利用調査（2021）'!Q68</f>
        <v>0</v>
      </c>
      <c r="E35" s="26">
        <f>'国産材利用調査（2021）'!U68</f>
        <v>0</v>
      </c>
      <c r="F35" s="26">
        <f>'国産材利用調査（2021）'!Y68</f>
        <v>0</v>
      </c>
      <c r="G35" s="26">
        <f>'国産材利用調査（2021）'!AC68</f>
        <v>0</v>
      </c>
      <c r="H35" s="26">
        <f>'国産材利用調査（2021）'!AG68</f>
        <v>0</v>
      </c>
      <c r="I35" s="26">
        <f>'国産材利用調査（2021）'!AK68</f>
        <v>0</v>
      </c>
      <c r="J35" s="26">
        <f>'国産材利用調査（2021）'!AO68</f>
        <v>0</v>
      </c>
      <c r="K35" s="26">
        <f>'国産材利用調査（2021）'!AS68</f>
        <v>0</v>
      </c>
      <c r="L35" s="30">
        <f>'国産材利用調査（2021）'!AT69</f>
        <v>0</v>
      </c>
      <c r="M35" s="26">
        <f>'国産材利用調査（2021）'!AY68</f>
        <v>0</v>
      </c>
      <c r="N35" s="26">
        <f>'国産材利用調査（2021）'!BC68</f>
        <v>0</v>
      </c>
      <c r="O35" s="26">
        <f>'国産材利用調査（2021）'!BG68</f>
        <v>0</v>
      </c>
      <c r="P35" s="28">
        <f>'国産材利用調査（2021）'!BK68</f>
        <v>0</v>
      </c>
      <c r="Q35" s="31">
        <f>'国産材利用調査（2021）'!BL69</f>
        <v>0</v>
      </c>
      <c r="R35" s="28">
        <f>'国産材利用調査（2021）'!BQ68</f>
        <v>0</v>
      </c>
      <c r="AI35" s="18"/>
      <c r="AJ35" s="18"/>
      <c r="AK35" s="18"/>
      <c r="AL35" s="18"/>
      <c r="AM35" s="18"/>
      <c r="AN35" s="18"/>
    </row>
    <row r="36" spans="1:58" s="21" customFormat="1" ht="15" customHeight="1" x14ac:dyDescent="0.15">
      <c r="A36" s="18"/>
      <c r="B36" s="18" t="s">
        <v>351</v>
      </c>
      <c r="C36" s="18"/>
      <c r="D36" s="18"/>
      <c r="E36" s="18"/>
      <c r="F36" s="18"/>
      <c r="G36" s="18"/>
      <c r="H36" s="18"/>
      <c r="I36" s="18"/>
      <c r="J36" s="18"/>
      <c r="K36" s="18"/>
      <c r="L36" s="18"/>
      <c r="M36" s="18"/>
      <c r="N36" s="18"/>
      <c r="O36" s="18"/>
      <c r="P36"/>
      <c r="Q36"/>
      <c r="R36"/>
      <c r="AI36" s="18"/>
      <c r="AJ36" s="18"/>
      <c r="AK36" s="18"/>
      <c r="AL36" s="18"/>
      <c r="AM36" s="18"/>
      <c r="AN36" s="18"/>
    </row>
    <row r="37" spans="1:58" s="21" customFormat="1" ht="15" customHeight="1" x14ac:dyDescent="0.15">
      <c r="A37" s="18"/>
      <c r="B37" s="26">
        <f>'国産材利用調査（2021）'!I70</f>
        <v>0</v>
      </c>
      <c r="C37" s="26">
        <f>'国産材利用調査（2021）'!M70</f>
        <v>0</v>
      </c>
      <c r="D37" s="26">
        <f>'国産材利用調査（2021）'!Q70</f>
        <v>0</v>
      </c>
      <c r="E37" s="26">
        <f>'国産材利用調査（2021）'!U70</f>
        <v>0</v>
      </c>
      <c r="F37" s="26">
        <f>'国産材利用調査（2021）'!Y70</f>
        <v>0</v>
      </c>
      <c r="G37" s="26">
        <f>'国産材利用調査（2021）'!AC70</f>
        <v>0</v>
      </c>
      <c r="H37" s="26">
        <f>'国産材利用調査（2021）'!AG70</f>
        <v>0</v>
      </c>
      <c r="I37" s="26">
        <f>'国産材利用調査（2021）'!AK70</f>
        <v>0</v>
      </c>
      <c r="J37" s="26">
        <f>'国産材利用調査（2021）'!AO70</f>
        <v>0</v>
      </c>
      <c r="K37" s="26">
        <f>'国産材利用調査（2021）'!AS70</f>
        <v>0</v>
      </c>
      <c r="L37" s="30">
        <f>'国産材利用調査（2021）'!AT71</f>
        <v>0</v>
      </c>
      <c r="M37" s="26">
        <f>'国産材利用調査（2021）'!AY70</f>
        <v>0</v>
      </c>
      <c r="N37" s="26">
        <f>'国産材利用調査（2021）'!BC70</f>
        <v>0</v>
      </c>
      <c r="O37" s="26">
        <f>'国産材利用調査（2021）'!BG70</f>
        <v>0</v>
      </c>
      <c r="P37" s="28">
        <f>'国産材利用調査（2021）'!BK70</f>
        <v>0</v>
      </c>
      <c r="Q37" s="31">
        <f>'国産材利用調査（2021）'!BL71</f>
        <v>0</v>
      </c>
      <c r="R37" s="28">
        <f>'国産材利用調査（2021）'!BQ70</f>
        <v>0</v>
      </c>
      <c r="AI37" s="18"/>
      <c r="AJ37" s="18"/>
      <c r="AK37" s="18"/>
      <c r="AL37" s="18"/>
      <c r="AM37" s="18"/>
      <c r="AN37" s="18"/>
    </row>
    <row r="38" spans="1:58" ht="15" customHeight="1" x14ac:dyDescent="0.15">
      <c r="B38" s="18" t="s">
        <v>350</v>
      </c>
    </row>
    <row r="39" spans="1:58" s="21" customFormat="1" ht="15" customHeight="1" x14ac:dyDescent="0.15">
      <c r="A39" s="18"/>
      <c r="B39" s="26">
        <f>'国産材利用調査（2021）'!I72</f>
        <v>0</v>
      </c>
      <c r="C39" s="26">
        <f>'国産材利用調査（2021）'!M72</f>
        <v>0</v>
      </c>
      <c r="D39" s="26">
        <f>'国産材利用調査（2021）'!Q72</f>
        <v>0</v>
      </c>
      <c r="E39" s="26">
        <f>'国産材利用調査（2021）'!U72</f>
        <v>0</v>
      </c>
      <c r="F39" s="26">
        <f>'国産材利用調査（2021）'!Y72</f>
        <v>0</v>
      </c>
      <c r="G39" s="26">
        <f>'国産材利用調査（2021）'!AC72</f>
        <v>0</v>
      </c>
      <c r="H39" s="26">
        <f>'国産材利用調査（2021）'!AG72</f>
        <v>0</v>
      </c>
      <c r="I39" s="26">
        <f>'国産材利用調査（2021）'!AK72</f>
        <v>0</v>
      </c>
      <c r="J39" s="26">
        <f>'国産材利用調査（2021）'!AO72</f>
        <v>0</v>
      </c>
      <c r="K39" s="26">
        <f>'国産材利用調査（2021）'!AS72</f>
        <v>0</v>
      </c>
      <c r="L39" s="30">
        <f>'国産材利用調査（2021）'!AT73</f>
        <v>0</v>
      </c>
      <c r="M39" s="26">
        <f>'国産材利用調査（2021）'!AY72</f>
        <v>0</v>
      </c>
      <c r="N39" s="26">
        <f>'国産材利用調査（2021）'!BC72</f>
        <v>0</v>
      </c>
      <c r="O39" s="26">
        <f>'国産材利用調査（2021）'!BG72</f>
        <v>0</v>
      </c>
      <c r="P39" s="28">
        <f>'国産材利用調査（2021）'!BK72</f>
        <v>0</v>
      </c>
      <c r="Q39" s="31">
        <f>'国産材利用調査（2021）'!BL73</f>
        <v>0</v>
      </c>
      <c r="R39" s="28">
        <f>'国産材利用調査（2021）'!BQ72</f>
        <v>0</v>
      </c>
      <c r="AI39" s="18"/>
      <c r="AJ39" s="18"/>
      <c r="AK39" s="18"/>
      <c r="AL39" s="18"/>
      <c r="AM39" s="18"/>
      <c r="AN39" s="18"/>
    </row>
    <row r="40" spans="1:58" ht="15" customHeight="1" x14ac:dyDescent="0.15">
      <c r="B40" s="18" t="s">
        <v>152</v>
      </c>
    </row>
    <row r="41" spans="1:58" ht="15" customHeight="1" x14ac:dyDescent="0.15">
      <c r="B41" s="557" t="s">
        <v>153</v>
      </c>
      <c r="C41" s="557"/>
      <c r="D41" s="557"/>
      <c r="E41" s="557" t="s">
        <v>155</v>
      </c>
      <c r="F41" s="557"/>
      <c r="G41" s="557"/>
      <c r="H41" s="557" t="s">
        <v>156</v>
      </c>
      <c r="I41" s="557"/>
      <c r="J41" s="557"/>
      <c r="K41" s="557" t="s">
        <v>157</v>
      </c>
      <c r="L41" s="557"/>
      <c r="M41" s="557"/>
      <c r="N41" s="557" t="s">
        <v>158</v>
      </c>
      <c r="O41" s="557"/>
      <c r="P41" s="557"/>
      <c r="Q41" s="557" t="s">
        <v>159</v>
      </c>
      <c r="R41" s="558"/>
      <c r="S41" s="558"/>
      <c r="T41" s="557" t="s">
        <v>219</v>
      </c>
      <c r="U41" s="558"/>
      <c r="V41" s="558"/>
    </row>
    <row r="42" spans="1:58" ht="15" customHeight="1" x14ac:dyDescent="0.15">
      <c r="B42" s="149">
        <v>105</v>
      </c>
      <c r="C42" s="149">
        <v>120</v>
      </c>
      <c r="D42" s="149" t="s">
        <v>154</v>
      </c>
      <c r="E42" s="149">
        <v>105</v>
      </c>
      <c r="F42" s="149">
        <v>120</v>
      </c>
      <c r="G42" s="149" t="s">
        <v>154</v>
      </c>
      <c r="H42" s="149">
        <v>105</v>
      </c>
      <c r="I42" s="149">
        <v>120</v>
      </c>
      <c r="J42" s="149" t="s">
        <v>154</v>
      </c>
      <c r="K42" s="149">
        <v>90</v>
      </c>
      <c r="L42" s="149">
        <v>105</v>
      </c>
      <c r="M42" s="149" t="s">
        <v>160</v>
      </c>
      <c r="N42" s="149">
        <v>90</v>
      </c>
      <c r="O42" s="149">
        <v>105</v>
      </c>
      <c r="P42" s="149" t="s">
        <v>160</v>
      </c>
      <c r="Q42" s="149">
        <v>90</v>
      </c>
      <c r="R42" s="149">
        <v>105</v>
      </c>
      <c r="S42" s="149" t="s">
        <v>160</v>
      </c>
      <c r="T42" s="149" t="s">
        <v>255</v>
      </c>
      <c r="U42" s="149">
        <v>40</v>
      </c>
      <c r="V42" s="149" t="s">
        <v>256</v>
      </c>
    </row>
    <row r="43" spans="1:58" ht="15" customHeight="1" x14ac:dyDescent="0.15">
      <c r="B43" s="33" t="str">
        <f>IF('国産材利用調査（2021）'!$AH$78=1,1,"")</f>
        <v/>
      </c>
      <c r="C43" s="33" t="str">
        <f>IF('国産材利用調査（2021）'!$AH$78=2,1,"")</f>
        <v/>
      </c>
      <c r="D43" s="33" t="str">
        <f>IF('国産材利用調査（2021）'!$AH$78=3,1,"")</f>
        <v/>
      </c>
      <c r="E43" s="33" t="str">
        <f>IF('国産材利用調査（2021）'!$AH$79=1,1,"")</f>
        <v/>
      </c>
      <c r="F43" s="33" t="str">
        <f>IF('国産材利用調査（2021）'!$AH$79=2,1,"")</f>
        <v/>
      </c>
      <c r="G43" s="33" t="str">
        <f>IF('国産材利用調査（2021）'!$AH$79=3,1,"")</f>
        <v/>
      </c>
      <c r="H43" s="33" t="str">
        <f>IF('国産材利用調査（2021）'!$AH$80=1,1,"")</f>
        <v/>
      </c>
      <c r="I43" s="33" t="str">
        <f>IF('国産材利用調査（2021）'!$AH$80=2,1,"")</f>
        <v/>
      </c>
      <c r="J43" s="33" t="str">
        <f>IF('国産材利用調査（2021）'!$AH$80=3,1,"")</f>
        <v/>
      </c>
      <c r="K43" s="33" t="str">
        <f>IF('国産材利用調査（2021）'!$AH$81=1,1,"")</f>
        <v/>
      </c>
      <c r="L43" s="33" t="str">
        <f>IF('国産材利用調査（2021）'!$AH$81=2,1,"")</f>
        <v/>
      </c>
      <c r="M43" s="33" t="str">
        <f>IF('国産材利用調査（2021）'!$AH$81=3,1,"")</f>
        <v/>
      </c>
      <c r="N43" s="33" t="str">
        <f>IF('国産材利用調査（2021）'!$BQ$78=1,1,"")</f>
        <v/>
      </c>
      <c r="O43" s="33" t="str">
        <f>IF('国産材利用調査（2021）'!$BQ$78=2,1,"")</f>
        <v/>
      </c>
      <c r="P43" s="33" t="str">
        <f>IF('国産材利用調査（2021）'!$BQ$78=3,1,"")</f>
        <v/>
      </c>
      <c r="Q43" s="33" t="str">
        <f>IF('国産材利用調査（2021）'!$BQ$79=1,1,"")</f>
        <v/>
      </c>
      <c r="R43" s="33" t="str">
        <f>IF('国産材利用調査（2021）'!$BQ$79=2,1,"")</f>
        <v/>
      </c>
      <c r="S43" s="33" t="str">
        <f>IF('国産材利用調査（2021）'!$BQ$79=3,1,"")</f>
        <v/>
      </c>
      <c r="T43" s="33" t="str">
        <f>IF('国産材利用調査（2021）'!$BQ$80=1,1,"")</f>
        <v/>
      </c>
      <c r="U43" s="33" t="str">
        <f>IF('国産材利用調査（2021）'!$BQ$80=2,1,"")</f>
        <v/>
      </c>
      <c r="V43" s="33" t="str">
        <f>IF('国産材利用調査（2021）'!$BQ$80=3,1,"")</f>
        <v/>
      </c>
    </row>
    <row r="44" spans="1:58" ht="15" customHeight="1" x14ac:dyDescent="0.15"/>
    <row r="45" spans="1:58" ht="15" customHeight="1" x14ac:dyDescent="0.15">
      <c r="B45" s="18" t="s">
        <v>138</v>
      </c>
      <c r="P45" s="18"/>
      <c r="Q45" s="18"/>
      <c r="R45" s="18"/>
      <c r="S45" s="18"/>
      <c r="T45" s="18"/>
      <c r="U45" s="18" t="s">
        <v>146</v>
      </c>
      <c r="AI45"/>
      <c r="AJ45"/>
      <c r="AK45"/>
      <c r="AL45"/>
      <c r="AM45"/>
      <c r="AN45" s="18" t="s">
        <v>147</v>
      </c>
      <c r="AS45" s="18"/>
      <c r="AT45" s="18"/>
      <c r="AU45" s="18"/>
      <c r="AV45" s="18"/>
      <c r="AW45" s="18"/>
      <c r="AX45" s="18"/>
    </row>
    <row r="46" spans="1:58" ht="15" customHeight="1" x14ac:dyDescent="0.15">
      <c r="B46" s="654" t="s">
        <v>139</v>
      </c>
      <c r="C46" s="649" t="s">
        <v>145</v>
      </c>
      <c r="D46" s="651" t="s">
        <v>143</v>
      </c>
      <c r="E46" s="652"/>
      <c r="F46" s="652"/>
      <c r="G46" s="653"/>
      <c r="H46" s="647" t="s">
        <v>144</v>
      </c>
      <c r="I46" s="648"/>
      <c r="J46" s="654" t="s">
        <v>258</v>
      </c>
      <c r="K46" s="647" t="s">
        <v>330</v>
      </c>
      <c r="L46" s="648"/>
      <c r="M46" s="647" t="s">
        <v>352</v>
      </c>
      <c r="N46" s="648"/>
      <c r="O46" s="647" t="s">
        <v>354</v>
      </c>
      <c r="P46" s="648"/>
      <c r="Q46" s="647" t="s">
        <v>353</v>
      </c>
      <c r="R46" s="648"/>
      <c r="S46" s="647" t="s">
        <v>44</v>
      </c>
      <c r="T46" s="648"/>
      <c r="U46" s="654" t="s">
        <v>139</v>
      </c>
      <c r="V46" s="649" t="s">
        <v>145</v>
      </c>
      <c r="W46" s="651" t="s">
        <v>143</v>
      </c>
      <c r="X46" s="652"/>
      <c r="Y46" s="652"/>
      <c r="Z46" s="653"/>
      <c r="AA46" s="647" t="s">
        <v>144</v>
      </c>
      <c r="AB46" s="648"/>
      <c r="AC46" s="654" t="s">
        <v>258</v>
      </c>
      <c r="AD46" s="647" t="s">
        <v>330</v>
      </c>
      <c r="AE46" s="648"/>
      <c r="AF46" s="647" t="s">
        <v>352</v>
      </c>
      <c r="AG46" s="648"/>
      <c r="AH46" s="647" t="s">
        <v>354</v>
      </c>
      <c r="AI46" s="648"/>
      <c r="AJ46" s="647" t="s">
        <v>353</v>
      </c>
      <c r="AK46" s="648"/>
      <c r="AL46" s="647" t="s">
        <v>44</v>
      </c>
      <c r="AM46" s="648"/>
      <c r="AN46" s="654" t="s">
        <v>139</v>
      </c>
      <c r="AO46" s="649" t="s">
        <v>145</v>
      </c>
      <c r="AP46" s="651" t="s">
        <v>143</v>
      </c>
      <c r="AQ46" s="652"/>
      <c r="AR46" s="652"/>
      <c r="AS46" s="653"/>
      <c r="AT46" s="647" t="s">
        <v>144</v>
      </c>
      <c r="AU46" s="648"/>
      <c r="AV46" s="654" t="s">
        <v>258</v>
      </c>
      <c r="AW46" s="647" t="s">
        <v>330</v>
      </c>
      <c r="AX46" s="648"/>
      <c r="AY46" s="647" t="s">
        <v>352</v>
      </c>
      <c r="AZ46" s="648"/>
      <c r="BA46" s="647" t="s">
        <v>354</v>
      </c>
      <c r="BB46" s="648"/>
      <c r="BC46" s="647" t="s">
        <v>353</v>
      </c>
      <c r="BD46" s="648"/>
      <c r="BE46" s="647" t="s">
        <v>44</v>
      </c>
      <c r="BF46" s="648"/>
    </row>
    <row r="47" spans="1:58" ht="15" customHeight="1" x14ac:dyDescent="0.15">
      <c r="B47" s="655"/>
      <c r="C47" s="650"/>
      <c r="D47" s="34" t="s">
        <v>47</v>
      </c>
      <c r="E47" s="34" t="s">
        <v>48</v>
      </c>
      <c r="F47" s="34" t="s">
        <v>49</v>
      </c>
      <c r="G47" s="34" t="s">
        <v>140</v>
      </c>
      <c r="H47" s="34" t="s">
        <v>141</v>
      </c>
      <c r="I47" s="34" t="s">
        <v>142</v>
      </c>
      <c r="J47" s="655"/>
      <c r="K47" s="153" t="s">
        <v>25</v>
      </c>
      <c r="L47" s="154" t="s">
        <v>355</v>
      </c>
      <c r="M47" s="153" t="s">
        <v>25</v>
      </c>
      <c r="N47" s="154" t="s">
        <v>355</v>
      </c>
      <c r="O47" s="153" t="s">
        <v>25</v>
      </c>
      <c r="P47" s="154" t="s">
        <v>355</v>
      </c>
      <c r="Q47" s="153" t="s">
        <v>25</v>
      </c>
      <c r="R47" s="154" t="s">
        <v>355</v>
      </c>
      <c r="S47" s="153" t="s">
        <v>25</v>
      </c>
      <c r="T47" s="154" t="s">
        <v>355</v>
      </c>
      <c r="U47" s="655"/>
      <c r="V47" s="650"/>
      <c r="W47" s="151" t="s">
        <v>257</v>
      </c>
      <c r="X47" s="151" t="s">
        <v>259</v>
      </c>
      <c r="Y47" s="151" t="s">
        <v>260</v>
      </c>
      <c r="Z47" s="151" t="s">
        <v>140</v>
      </c>
      <c r="AA47" s="34" t="s">
        <v>141</v>
      </c>
      <c r="AB47" s="34" t="s">
        <v>142</v>
      </c>
      <c r="AC47" s="655"/>
      <c r="AD47" s="153" t="s">
        <v>25</v>
      </c>
      <c r="AE47" s="154" t="s">
        <v>355</v>
      </c>
      <c r="AF47" s="153" t="s">
        <v>25</v>
      </c>
      <c r="AG47" s="154" t="s">
        <v>355</v>
      </c>
      <c r="AH47" s="153" t="s">
        <v>25</v>
      </c>
      <c r="AI47" s="154" t="s">
        <v>355</v>
      </c>
      <c r="AJ47" s="153" t="s">
        <v>25</v>
      </c>
      <c r="AK47" s="154" t="s">
        <v>355</v>
      </c>
      <c r="AL47" s="153" t="s">
        <v>25</v>
      </c>
      <c r="AM47" s="154" t="s">
        <v>355</v>
      </c>
      <c r="AN47" s="655"/>
      <c r="AO47" s="650"/>
      <c r="AP47" s="151" t="s">
        <v>257</v>
      </c>
      <c r="AQ47" s="151" t="s">
        <v>259</v>
      </c>
      <c r="AR47" s="151" t="s">
        <v>260</v>
      </c>
      <c r="AS47" s="151" t="s">
        <v>140</v>
      </c>
      <c r="AT47" s="34" t="s">
        <v>141</v>
      </c>
      <c r="AU47" s="34" t="s">
        <v>142</v>
      </c>
      <c r="AV47" s="655"/>
      <c r="AW47" s="153" t="s">
        <v>25</v>
      </c>
      <c r="AX47" s="154" t="s">
        <v>355</v>
      </c>
      <c r="AY47" s="153" t="s">
        <v>25</v>
      </c>
      <c r="AZ47" s="154" t="s">
        <v>355</v>
      </c>
      <c r="BA47" s="153" t="s">
        <v>25</v>
      </c>
      <c r="BB47" s="154" t="s">
        <v>355</v>
      </c>
      <c r="BC47" s="153" t="s">
        <v>25</v>
      </c>
      <c r="BD47" s="154" t="s">
        <v>355</v>
      </c>
      <c r="BE47" s="153" t="s">
        <v>25</v>
      </c>
      <c r="BF47" s="154" t="s">
        <v>355</v>
      </c>
    </row>
    <row r="48" spans="1:58" ht="15" customHeight="1" x14ac:dyDescent="0.15">
      <c r="B48" s="32">
        <f>'国産材利用調査（2021）'!M88</f>
        <v>0</v>
      </c>
      <c r="C48" s="32">
        <f>'国産材利用調査（2021）'!P88</f>
        <v>0</v>
      </c>
      <c r="D48" s="32">
        <f>'国産材利用調査（2021）'!S88</f>
        <v>0</v>
      </c>
      <c r="E48" s="32">
        <f>'国産材利用調査（2021）'!V88</f>
        <v>0</v>
      </c>
      <c r="F48" s="32">
        <f>'国産材利用調査（2021）'!Y88</f>
        <v>0</v>
      </c>
      <c r="G48" s="32">
        <f>'国産材利用調査（2021）'!AB88</f>
        <v>0</v>
      </c>
      <c r="H48" s="32">
        <f>'国産材利用調査（2021）'!AE88</f>
        <v>0</v>
      </c>
      <c r="I48" s="32">
        <f>'国産材利用調査（2021）'!AH88</f>
        <v>0</v>
      </c>
      <c r="J48" s="32">
        <f>'国産材利用調査（2021）'!AK88</f>
        <v>0</v>
      </c>
      <c r="K48" s="26">
        <f>'国産材利用調査（2021）'!AQ88</f>
        <v>0</v>
      </c>
      <c r="L48" s="124">
        <f>'国産材利用調査（2021）'!AT88</f>
        <v>0</v>
      </c>
      <c r="M48" s="26">
        <f>'国産材利用調査（2021）'!AW88</f>
        <v>0</v>
      </c>
      <c r="N48" s="26">
        <f>'国産材利用調査（2021）'!AZ88</f>
        <v>0</v>
      </c>
      <c r="O48" s="26">
        <f>'国産材利用調査（2021）'!BC88</f>
        <v>0</v>
      </c>
      <c r="P48" s="26">
        <f>'国産材利用調査（2021）'!BF88</f>
        <v>0</v>
      </c>
      <c r="Q48" s="26">
        <f>'国産材利用調査（2021）'!BI88</f>
        <v>0</v>
      </c>
      <c r="R48" s="26">
        <f>'国産材利用調査（2021）'!BL88</f>
        <v>0</v>
      </c>
      <c r="S48" s="26">
        <f>'国産材利用調査（2021）'!BO88</f>
        <v>0</v>
      </c>
      <c r="T48" s="26">
        <f>'国産材利用調査（2021）'!BR88</f>
        <v>0</v>
      </c>
      <c r="U48" s="32">
        <f>'国産材利用調査（2021）'!M90</f>
        <v>0</v>
      </c>
      <c r="V48" s="32">
        <f>'国産材利用調査（2021）'!P90</f>
        <v>0</v>
      </c>
      <c r="W48" s="32">
        <f>'国産材利用調査（2021）'!S90</f>
        <v>0</v>
      </c>
      <c r="X48" s="32">
        <f>'国産材利用調査（2021）'!V90</f>
        <v>0</v>
      </c>
      <c r="Y48" s="32">
        <f>'国産材利用調査（2021）'!Y90</f>
        <v>0</v>
      </c>
      <c r="Z48" s="32">
        <f>'国産材利用調査（2021）'!AB90</f>
        <v>0</v>
      </c>
      <c r="AA48" s="32">
        <f>'国産材利用調査（2021）'!AE90</f>
        <v>0</v>
      </c>
      <c r="AB48" s="32">
        <f>'国産材利用調査（2021）'!AH90</f>
        <v>0</v>
      </c>
      <c r="AC48" s="32">
        <f>'国産材利用調査（2021）'!AK90</f>
        <v>0</v>
      </c>
      <c r="AD48" s="26">
        <f>'国産材利用調査（2021）'!AQ90</f>
        <v>0</v>
      </c>
      <c r="AE48" s="124">
        <f>'国産材利用調査（2021）'!AT90</f>
        <v>0</v>
      </c>
      <c r="AF48" s="26">
        <f>'国産材利用調査（2021）'!AW90</f>
        <v>0</v>
      </c>
      <c r="AG48" s="26">
        <f>'国産材利用調査（2021）'!AZ90</f>
        <v>0</v>
      </c>
      <c r="AH48" s="26">
        <f>'国産材利用調査（2021）'!BC90</f>
        <v>0</v>
      </c>
      <c r="AI48" s="26">
        <f>'国産材利用調査（2021）'!BF90</f>
        <v>0</v>
      </c>
      <c r="AJ48" s="26">
        <f>'国産材利用調査（2021）'!BI90</f>
        <v>0</v>
      </c>
      <c r="AK48" s="26">
        <f>'国産材利用調査（2021）'!BL90</f>
        <v>0</v>
      </c>
      <c r="AL48" s="26">
        <f>'国産材利用調査（2021）'!BO90</f>
        <v>0</v>
      </c>
      <c r="AM48" s="26">
        <f>'国産材利用調査（2021）'!BR90</f>
        <v>0</v>
      </c>
      <c r="AN48" s="32">
        <f>'国産材利用調査（2021）'!M92</f>
        <v>0</v>
      </c>
      <c r="AO48" s="32">
        <f>'国産材利用調査（2021）'!P92</f>
        <v>0</v>
      </c>
      <c r="AP48" s="32">
        <f>'国産材利用調査（2021）'!S92</f>
        <v>0</v>
      </c>
      <c r="AQ48" s="32">
        <f>'国産材利用調査（2021）'!V92</f>
        <v>0</v>
      </c>
      <c r="AR48" s="32">
        <f>'国産材利用調査（2021）'!Y92</f>
        <v>0</v>
      </c>
      <c r="AS48" s="32">
        <f>'国産材利用調査（2021）'!AB92</f>
        <v>0</v>
      </c>
      <c r="AT48" s="32">
        <f>'国産材利用調査（2021）'!AE92</f>
        <v>0</v>
      </c>
      <c r="AU48" s="32">
        <f>'国産材利用調査（2021）'!AH92</f>
        <v>0</v>
      </c>
      <c r="AV48" s="32">
        <f>'国産材利用調査（2021）'!AK92</f>
        <v>0</v>
      </c>
      <c r="AW48" s="26">
        <f>'国産材利用調査（2021）'!AQ92</f>
        <v>0</v>
      </c>
      <c r="AX48" s="124">
        <f>'国産材利用調査（2021）'!AT92</f>
        <v>0</v>
      </c>
      <c r="AY48" s="26">
        <f>'国産材利用調査（2021）'!AW92</f>
        <v>0</v>
      </c>
      <c r="AZ48" s="26">
        <f>'国産材利用調査（2021）'!AZ92</f>
        <v>0</v>
      </c>
      <c r="BA48" s="26">
        <f>'国産材利用調査（2021）'!BC92</f>
        <v>0</v>
      </c>
      <c r="BB48" s="26">
        <f>'国産材利用調査（2021）'!BF92</f>
        <v>0</v>
      </c>
      <c r="BC48" s="26">
        <f>'国産材利用調査（2021）'!BI92</f>
        <v>0</v>
      </c>
      <c r="BD48" s="26">
        <f>'国産材利用調査（2021）'!BL92</f>
        <v>0</v>
      </c>
      <c r="BE48" s="26">
        <f>'国産材利用調査（2021）'!BO92</f>
        <v>0</v>
      </c>
      <c r="BF48" s="26">
        <f>'国産材利用調査（2021）'!BR92</f>
        <v>0</v>
      </c>
    </row>
    <row r="49" spans="1:52" ht="15" customHeight="1" x14ac:dyDescent="0.15">
      <c r="K49" s="126"/>
      <c r="L49" s="126"/>
      <c r="M49" s="126"/>
      <c r="N49" s="126"/>
      <c r="O49" s="126"/>
      <c r="P49" s="126"/>
      <c r="Q49" s="126"/>
      <c r="R49" s="126"/>
      <c r="S49" s="126"/>
      <c r="T49" s="126"/>
      <c r="U49" s="126"/>
      <c r="V49" s="126"/>
      <c r="W49" s="126"/>
      <c r="X49" s="126"/>
    </row>
    <row r="50" spans="1:52" x14ac:dyDescent="0.15">
      <c r="A50" s="18" t="s">
        <v>57</v>
      </c>
      <c r="K50" s="127"/>
      <c r="L50" s="127"/>
      <c r="M50" s="127"/>
      <c r="N50" s="127"/>
      <c r="O50" s="127"/>
      <c r="P50" s="127"/>
      <c r="Q50" s="127"/>
      <c r="R50" s="127"/>
      <c r="S50" s="127"/>
      <c r="T50" s="127"/>
      <c r="U50" s="127"/>
      <c r="V50" s="127"/>
      <c r="W50" s="127"/>
      <c r="X50" s="127"/>
    </row>
    <row r="51" spans="1:52" x14ac:dyDescent="0.15">
      <c r="B51" s="18" t="s">
        <v>161</v>
      </c>
      <c r="J51" s="18" t="s">
        <v>164</v>
      </c>
      <c r="P51" s="18"/>
      <c r="Q51" s="18"/>
      <c r="R51" s="18"/>
      <c r="S51" s="18"/>
      <c r="AH51" s="18" t="s">
        <v>180</v>
      </c>
      <c r="AN51"/>
    </row>
    <row r="52" spans="1:52" x14ac:dyDescent="0.15">
      <c r="B52" s="644" t="s">
        <v>42</v>
      </c>
      <c r="C52" s="646"/>
      <c r="D52" s="646"/>
      <c r="E52" s="645"/>
      <c r="F52" s="644" t="s">
        <v>261</v>
      </c>
      <c r="G52" s="646"/>
      <c r="H52" s="646"/>
      <c r="I52" s="645"/>
      <c r="P52" s="18"/>
      <c r="Q52" s="18"/>
      <c r="R52" s="18"/>
      <c r="S52" s="18"/>
      <c r="AI52"/>
      <c r="AJ52"/>
      <c r="AK52"/>
      <c r="AL52"/>
      <c r="AO52" s="18"/>
      <c r="AP52" s="18"/>
      <c r="AQ52" s="18"/>
      <c r="AR52" s="18"/>
    </row>
    <row r="53" spans="1:52" s="21" customFormat="1" ht="11.25" x14ac:dyDescent="0.15">
      <c r="A53" s="18"/>
      <c r="B53" s="557" t="s">
        <v>44</v>
      </c>
      <c r="C53" s="557"/>
      <c r="D53" s="557" t="s">
        <v>45</v>
      </c>
      <c r="E53" s="244"/>
      <c r="F53" s="644" t="s">
        <v>44</v>
      </c>
      <c r="G53" s="645"/>
      <c r="H53" s="557" t="s">
        <v>45</v>
      </c>
      <c r="I53" s="244"/>
      <c r="J53" s="644" t="s">
        <v>165</v>
      </c>
      <c r="K53" s="646"/>
      <c r="L53" s="646"/>
      <c r="M53" s="646"/>
      <c r="N53" s="646"/>
      <c r="O53" s="646"/>
      <c r="P53" s="646"/>
      <c r="Q53" s="645"/>
      <c r="R53" s="41" t="s">
        <v>172</v>
      </c>
      <c r="S53" s="42"/>
      <c r="T53" s="42"/>
      <c r="U53" s="646"/>
      <c r="V53" s="646"/>
      <c r="W53" s="646"/>
      <c r="X53" s="645"/>
      <c r="Y53" s="557" t="s">
        <v>173</v>
      </c>
      <c r="Z53" s="557"/>
      <c r="AA53" s="557"/>
      <c r="AB53" s="557"/>
      <c r="AC53" s="557"/>
      <c r="AD53" s="557"/>
      <c r="AE53" s="557"/>
      <c r="AF53" s="557" t="s">
        <v>174</v>
      </c>
      <c r="AG53" s="557"/>
      <c r="AH53" s="557"/>
      <c r="AI53" s="557"/>
      <c r="AJ53" s="557"/>
      <c r="AK53" s="557"/>
    </row>
    <row r="54" spans="1:52" s="35" customFormat="1" ht="26.25" customHeight="1" x14ac:dyDescent="0.15">
      <c r="B54" s="152" t="s">
        <v>162</v>
      </c>
      <c r="C54" s="152" t="s">
        <v>163</v>
      </c>
      <c r="D54" s="152" t="s">
        <v>162</v>
      </c>
      <c r="E54" s="152" t="s">
        <v>163</v>
      </c>
      <c r="F54" s="152" t="s">
        <v>162</v>
      </c>
      <c r="G54" s="152" t="s">
        <v>163</v>
      </c>
      <c r="H54" s="152" t="s">
        <v>162</v>
      </c>
      <c r="I54" s="152" t="s">
        <v>163</v>
      </c>
      <c r="J54" s="99" t="s">
        <v>301</v>
      </c>
      <c r="K54" s="152" t="s">
        <v>166</v>
      </c>
      <c r="L54" s="152" t="s">
        <v>167</v>
      </c>
      <c r="M54" s="152" t="s">
        <v>168</v>
      </c>
      <c r="N54" s="152" t="s">
        <v>169</v>
      </c>
      <c r="O54" s="152" t="s">
        <v>170</v>
      </c>
      <c r="P54" s="152" t="s">
        <v>114</v>
      </c>
      <c r="Q54" s="152" t="s">
        <v>171</v>
      </c>
      <c r="R54" s="99" t="s">
        <v>301</v>
      </c>
      <c r="S54" s="152" t="s">
        <v>166</v>
      </c>
      <c r="T54" s="152" t="s">
        <v>167</v>
      </c>
      <c r="U54" s="152" t="s">
        <v>168</v>
      </c>
      <c r="V54" s="152" t="s">
        <v>169</v>
      </c>
      <c r="W54" s="152" t="s">
        <v>170</v>
      </c>
      <c r="X54" s="152" t="s">
        <v>114</v>
      </c>
      <c r="Y54" s="99" t="s">
        <v>301</v>
      </c>
      <c r="Z54" s="152" t="s">
        <v>166</v>
      </c>
      <c r="AA54" s="152" t="s">
        <v>167</v>
      </c>
      <c r="AB54" s="152" t="s">
        <v>168</v>
      </c>
      <c r="AC54" s="152" t="s">
        <v>169</v>
      </c>
      <c r="AD54" s="152" t="s">
        <v>170</v>
      </c>
      <c r="AE54" s="152" t="s">
        <v>114</v>
      </c>
      <c r="AF54" s="152" t="s">
        <v>175</v>
      </c>
      <c r="AG54" s="152" t="s">
        <v>176</v>
      </c>
      <c r="AH54" s="152" t="s">
        <v>177</v>
      </c>
      <c r="AI54" s="152" t="s">
        <v>178</v>
      </c>
      <c r="AJ54" s="152" t="s">
        <v>179</v>
      </c>
      <c r="AK54" s="152" t="s">
        <v>114</v>
      </c>
    </row>
    <row r="55" spans="1:52" s="21" customFormat="1" x14ac:dyDescent="0.15">
      <c r="A55" s="18"/>
      <c r="B55" s="28">
        <f>'国産材利用調査（2021）'!I100</f>
        <v>0</v>
      </c>
      <c r="C55" s="28">
        <f>'国産材利用調査（2021）'!M100</f>
        <v>0</v>
      </c>
      <c r="D55" s="28">
        <f>'国産材利用調査（2021）'!U100</f>
        <v>0</v>
      </c>
      <c r="E55" s="28">
        <f>'国産材利用調査（2021）'!Y100</f>
        <v>0</v>
      </c>
      <c r="F55" s="28">
        <f>'国産材利用調査（2021）'!AK100</f>
        <v>0</v>
      </c>
      <c r="G55" s="28">
        <f>'国産材利用調査（2021）'!AO100</f>
        <v>0</v>
      </c>
      <c r="H55" s="28">
        <f>'国産材利用調査（2021）'!AW100</f>
        <v>0</v>
      </c>
      <c r="I55" s="28">
        <f>'国産材利用調査（2021）'!BA100</f>
        <v>0</v>
      </c>
      <c r="J55" s="28">
        <f>'国産材利用調査（2021）'!M105</f>
        <v>0</v>
      </c>
      <c r="K55" s="28">
        <f>'国産材利用調査（2021）'!Q105</f>
        <v>0</v>
      </c>
      <c r="L55" s="28">
        <f>'国産材利用調査（2021）'!U105</f>
        <v>0</v>
      </c>
      <c r="M55" s="28">
        <f>'国産材利用調査（2021）'!Y105</f>
        <v>0</v>
      </c>
      <c r="N55" s="28">
        <f>'国産材利用調査（2021）'!AC105</f>
        <v>0</v>
      </c>
      <c r="O55" s="28">
        <f>'国産材利用調査（2021）'!AG105</f>
        <v>0</v>
      </c>
      <c r="P55" s="28">
        <f>'国産材利用調査（2021）'!AK105</f>
        <v>0</v>
      </c>
      <c r="Q55" s="31">
        <f>'国産材利用調査（2021）'!AL104</f>
        <v>0</v>
      </c>
      <c r="R55" s="28">
        <f>'国産材利用調査（2021）'!M107</f>
        <v>0</v>
      </c>
      <c r="S55" s="28">
        <f>'国産材利用調査（2021）'!Q107</f>
        <v>0</v>
      </c>
      <c r="T55" s="28">
        <f>'国産材利用調査（2021）'!U107</f>
        <v>0</v>
      </c>
      <c r="U55" s="28">
        <f>'国産材利用調査（2021）'!Y107</f>
        <v>0</v>
      </c>
      <c r="V55" s="28">
        <f>'国産材利用調査（2021）'!AC107</f>
        <v>0</v>
      </c>
      <c r="W55" s="28">
        <f>'国産材利用調査（2021）'!AG107</f>
        <v>0</v>
      </c>
      <c r="X55" s="28">
        <f>'国産材利用調査（2021）'!AK107</f>
        <v>0</v>
      </c>
      <c r="Y55" s="28">
        <f>'国産材利用調査（2021）'!M109</f>
        <v>0</v>
      </c>
      <c r="Z55" s="28">
        <f>'国産材利用調査（2021）'!Q109</f>
        <v>0</v>
      </c>
      <c r="AA55" s="28">
        <f>'国産材利用調査（2021）'!U109</f>
        <v>0</v>
      </c>
      <c r="AB55" s="28">
        <f>'国産材利用調査（2021）'!Y109</f>
        <v>0</v>
      </c>
      <c r="AC55" s="28">
        <f>'国産材利用調査（2021）'!AC109</f>
        <v>0</v>
      </c>
      <c r="AD55" s="28">
        <f>'国産材利用調査（2021）'!AG109</f>
        <v>0</v>
      </c>
      <c r="AE55" s="28">
        <f>'国産材利用調査（2021）'!AK109</f>
        <v>0</v>
      </c>
      <c r="AF55" s="26" t="str">
        <f>IF('国産材利用調査（2021）'!$AH$113=TRUE,1,"")</f>
        <v/>
      </c>
      <c r="AG55" s="26" t="str">
        <f>IF('国産材利用調査（2021）'!$AK$113=TRUE,1,"")</f>
        <v/>
      </c>
      <c r="AH55" s="26" t="str">
        <f>IF('国産材利用調査（2021）'!$AN$113=TRUE,1,"")</f>
        <v/>
      </c>
      <c r="AI55" s="26" t="str">
        <f>IF('国産材利用調査（2021）'!$AH$115=TRUE,1,"")</f>
        <v/>
      </c>
      <c r="AJ55" s="26" t="str">
        <f>IF('国産材利用調査（2021）'!$AK$115=TRUE,1,"")</f>
        <v/>
      </c>
      <c r="AK55" s="26" t="str">
        <f>IF('国産材利用調査（2021）'!$AN$115=TRUE,1,"")</f>
        <v/>
      </c>
    </row>
    <row r="56" spans="1:52" s="79" customFormat="1" ht="11.25" x14ac:dyDescent="0.15">
      <c r="A56" s="75"/>
      <c r="B56" s="76"/>
      <c r="C56" s="76"/>
      <c r="D56" s="76"/>
      <c r="E56" s="76"/>
      <c r="F56" s="76"/>
      <c r="G56" s="76"/>
      <c r="H56" s="76"/>
      <c r="I56" s="76"/>
      <c r="J56" s="76"/>
      <c r="K56" s="76"/>
      <c r="L56" s="76"/>
      <c r="M56" s="76"/>
      <c r="N56" s="76"/>
      <c r="O56" s="76"/>
      <c r="P56" s="76"/>
      <c r="Q56" s="76"/>
      <c r="R56" s="76"/>
      <c r="S56" s="76"/>
      <c r="T56" s="77"/>
      <c r="U56" s="76"/>
      <c r="V56" s="76"/>
      <c r="W56" s="76"/>
      <c r="X56" s="76"/>
      <c r="Y56" s="76"/>
      <c r="Z56" s="76"/>
      <c r="AA56" s="76"/>
      <c r="AB56" s="76"/>
      <c r="AC56" s="76"/>
      <c r="AD56" s="76"/>
      <c r="AE56" s="76"/>
      <c r="AF56" s="76"/>
      <c r="AG56" s="76"/>
      <c r="AH56" s="76"/>
      <c r="AI56" s="78"/>
      <c r="AJ56" s="78"/>
      <c r="AK56" s="78"/>
      <c r="AL56" s="78"/>
      <c r="AM56" s="78"/>
      <c r="AN56" s="78"/>
    </row>
    <row r="57" spans="1:52" s="21" customFormat="1" ht="11.25" x14ac:dyDescent="0.15">
      <c r="A57" s="18"/>
      <c r="B57" s="18" t="s">
        <v>262</v>
      </c>
      <c r="C57" s="18"/>
      <c r="D57" s="18"/>
      <c r="E57" s="18"/>
      <c r="F57" s="18"/>
      <c r="G57" s="18"/>
      <c r="H57" s="18"/>
      <c r="I57" s="18"/>
      <c r="N57" s="21" t="s">
        <v>263</v>
      </c>
      <c r="Y57" s="21" t="s">
        <v>264</v>
      </c>
      <c r="AC57" s="18"/>
      <c r="AD57" s="18"/>
      <c r="AE57" s="18"/>
      <c r="AF57" s="18"/>
      <c r="AG57" s="18"/>
      <c r="AH57" s="18"/>
      <c r="AJ57" s="21" t="s">
        <v>401</v>
      </c>
      <c r="AM57" s="219" t="s">
        <v>402</v>
      </c>
      <c r="AN57" s="219"/>
      <c r="AO57" s="219"/>
      <c r="AP57" s="219"/>
      <c r="AQ57" s="219"/>
      <c r="AR57" s="219"/>
      <c r="AS57" s="219"/>
      <c r="AT57" s="219"/>
      <c r="AU57" s="220"/>
      <c r="AV57" s="21" t="s">
        <v>403</v>
      </c>
    </row>
    <row r="58" spans="1:52" s="21" customFormat="1" ht="11.25" customHeight="1" x14ac:dyDescent="0.15">
      <c r="A58" s="18"/>
      <c r="B58" s="557" t="s">
        <v>165</v>
      </c>
      <c r="C58" s="557"/>
      <c r="D58" s="557"/>
      <c r="E58" s="557"/>
      <c r="F58" s="557" t="s">
        <v>172</v>
      </c>
      <c r="G58" s="557"/>
      <c r="H58" s="557"/>
      <c r="I58" s="557"/>
      <c r="J58" s="558" t="s">
        <v>173</v>
      </c>
      <c r="K58" s="558"/>
      <c r="L58" s="558"/>
      <c r="M58" s="558"/>
      <c r="N58" s="643" t="s">
        <v>185</v>
      </c>
      <c r="O58" s="643" t="s">
        <v>186</v>
      </c>
      <c r="P58" s="643" t="s">
        <v>187</v>
      </c>
      <c r="Q58" s="643" t="s">
        <v>188</v>
      </c>
      <c r="R58" s="643" t="s">
        <v>189</v>
      </c>
      <c r="S58" s="643" t="s">
        <v>190</v>
      </c>
      <c r="T58" s="643" t="s">
        <v>191</v>
      </c>
      <c r="U58" s="643" t="s">
        <v>192</v>
      </c>
      <c r="V58" s="643" t="s">
        <v>193</v>
      </c>
      <c r="W58" s="643" t="s">
        <v>114</v>
      </c>
      <c r="X58" s="643" t="s">
        <v>171</v>
      </c>
      <c r="Y58" s="643" t="s">
        <v>194</v>
      </c>
      <c r="Z58" s="643" t="s">
        <v>195</v>
      </c>
      <c r="AA58" s="643" t="s">
        <v>196</v>
      </c>
      <c r="AB58" s="643" t="s">
        <v>197</v>
      </c>
      <c r="AC58" s="643" t="s">
        <v>198</v>
      </c>
      <c r="AD58" s="643" t="s">
        <v>199</v>
      </c>
      <c r="AE58" s="643" t="s">
        <v>200</v>
      </c>
      <c r="AF58" s="643" t="s">
        <v>201</v>
      </c>
      <c r="AG58" s="643" t="s">
        <v>202</v>
      </c>
      <c r="AH58" s="643" t="s">
        <v>114</v>
      </c>
      <c r="AI58" s="643" t="s">
        <v>171</v>
      </c>
      <c r="AJ58" s="246" t="s">
        <v>395</v>
      </c>
      <c r="AK58" s="247"/>
      <c r="AL58" s="261"/>
      <c r="AM58" s="246" t="s">
        <v>396</v>
      </c>
      <c r="AN58" s="247"/>
      <c r="AO58" s="247"/>
      <c r="AP58" s="247"/>
      <c r="AQ58" s="247"/>
      <c r="AR58" s="247"/>
      <c r="AS58" s="247"/>
      <c r="AT58" s="247"/>
      <c r="AU58" s="261"/>
      <c r="AV58" s="643" t="s">
        <v>356</v>
      </c>
      <c r="AW58" s="246" t="s">
        <v>404</v>
      </c>
      <c r="AX58" s="261"/>
      <c r="AY58" s="246" t="s">
        <v>357</v>
      </c>
      <c r="AZ58" s="261"/>
    </row>
    <row r="59" spans="1:52" s="37" customFormat="1" ht="35.25" customHeight="1" x14ac:dyDescent="0.15">
      <c r="A59" s="36"/>
      <c r="B59" s="38" t="s">
        <v>181</v>
      </c>
      <c r="C59" s="39" t="s">
        <v>182</v>
      </c>
      <c r="D59" s="38" t="s">
        <v>183</v>
      </c>
      <c r="E59" s="38" t="s">
        <v>184</v>
      </c>
      <c r="F59" s="38" t="s">
        <v>181</v>
      </c>
      <c r="G59" s="39" t="s">
        <v>182</v>
      </c>
      <c r="H59" s="38" t="s">
        <v>183</v>
      </c>
      <c r="I59" s="38" t="s">
        <v>184</v>
      </c>
      <c r="J59" s="38" t="s">
        <v>181</v>
      </c>
      <c r="K59" s="39" t="s">
        <v>182</v>
      </c>
      <c r="L59" s="38" t="s">
        <v>183</v>
      </c>
      <c r="M59" s="38" t="s">
        <v>184</v>
      </c>
      <c r="N59" s="643"/>
      <c r="O59" s="643"/>
      <c r="P59" s="643"/>
      <c r="Q59" s="643"/>
      <c r="R59" s="643"/>
      <c r="S59" s="643"/>
      <c r="T59" s="643"/>
      <c r="U59" s="643"/>
      <c r="V59" s="643"/>
      <c r="W59" s="643"/>
      <c r="X59" s="643"/>
      <c r="Y59" s="643"/>
      <c r="Z59" s="643"/>
      <c r="AA59" s="643"/>
      <c r="AB59" s="643"/>
      <c r="AC59" s="643"/>
      <c r="AD59" s="643"/>
      <c r="AE59" s="643"/>
      <c r="AF59" s="643"/>
      <c r="AG59" s="643"/>
      <c r="AH59" s="643"/>
      <c r="AI59" s="643"/>
      <c r="AJ59" s="152" t="s">
        <v>397</v>
      </c>
      <c r="AK59" s="152" t="s">
        <v>398</v>
      </c>
      <c r="AL59" s="152" t="s">
        <v>399</v>
      </c>
      <c r="AM59" s="152" t="s">
        <v>380</v>
      </c>
      <c r="AN59" s="152" t="s">
        <v>381</v>
      </c>
      <c r="AO59" s="152" t="s">
        <v>156</v>
      </c>
      <c r="AP59" s="152" t="s">
        <v>382</v>
      </c>
      <c r="AQ59" s="152" t="s">
        <v>383</v>
      </c>
      <c r="AR59" s="152" t="s">
        <v>384</v>
      </c>
      <c r="AS59" s="152" t="s">
        <v>385</v>
      </c>
      <c r="AT59" s="152" t="s">
        <v>123</v>
      </c>
      <c r="AU59" s="152" t="s">
        <v>400</v>
      </c>
      <c r="AV59" s="643"/>
      <c r="AW59" s="19" t="s">
        <v>343</v>
      </c>
      <c r="AX59" s="19" t="s">
        <v>344</v>
      </c>
      <c r="AY59" s="125" t="s">
        <v>358</v>
      </c>
      <c r="AZ59" s="125" t="s">
        <v>359</v>
      </c>
    </row>
    <row r="60" spans="1:52" s="21" customFormat="1" ht="11.25" x14ac:dyDescent="0.15">
      <c r="A60" s="18"/>
      <c r="B60" s="26" t="str">
        <f>IF('国産材利用調査（2021）'!$V$120=TRUE,1,"")</f>
        <v/>
      </c>
      <c r="C60" s="26" t="str">
        <f>IF('国産材利用調査（2021）'!$V$122=TRUE,1,"")</f>
        <v/>
      </c>
      <c r="D60" s="26" t="str">
        <f>IF('国産材利用調査（2021）'!$V$124=TRUE,1,"")</f>
        <v/>
      </c>
      <c r="E60" s="26" t="str">
        <f>IF('国産材利用調査（2021）'!$V$126=TRUE,1,"")</f>
        <v/>
      </c>
      <c r="F60" s="26" t="str">
        <f>IF('国産材利用調査（2021）'!$Y$120=TRUE,1,"")</f>
        <v/>
      </c>
      <c r="G60" s="26" t="str">
        <f>IF('国産材利用調査（2021）'!$Y$122=TRUE,1,"")</f>
        <v/>
      </c>
      <c r="H60" s="26" t="str">
        <f>IF('国産材利用調査（2021）'!$Y$124=TRUE,1,"")</f>
        <v/>
      </c>
      <c r="I60" s="26" t="str">
        <f>IF('国産材利用調査（2021）'!$Y$126=TRUE,1,"")</f>
        <v/>
      </c>
      <c r="J60" s="26" t="str">
        <f>IF('国産材利用調査（2021）'!$AB$120=TRUE,1,"")</f>
        <v/>
      </c>
      <c r="K60" s="26" t="str">
        <f>IF('国産材利用調査（2021）'!$AB$122=TRUE,1,"")</f>
        <v/>
      </c>
      <c r="L60" s="26" t="str">
        <f>IF('国産材利用調査（2021）'!$AB$124=TRUE,1,"")</f>
        <v/>
      </c>
      <c r="M60" s="26" t="str">
        <f>IF('国産材利用調査（2021）'!$AB$126=TRUE,1,"")</f>
        <v/>
      </c>
      <c r="N60" s="26" t="str">
        <f>IF('国産材利用調査（2021）'!$AS$130=TRUE,1,"")</f>
        <v/>
      </c>
      <c r="O60" s="26" t="str">
        <f>IF('国産材利用調査（2021）'!$AS$132=TRUE,1,"")</f>
        <v/>
      </c>
      <c r="P60" s="26" t="str">
        <f>IF('国産材利用調査（2021）'!$AS$134=TRUE,1,"")</f>
        <v/>
      </c>
      <c r="Q60" s="26" t="str">
        <f>IF('国産材利用調査（2021）'!$AS$136=TRUE,1,"")</f>
        <v/>
      </c>
      <c r="R60" s="26" t="str">
        <f>IF('国産材利用調査（2021）'!$AS$138=TRUE,1,"")</f>
        <v/>
      </c>
      <c r="S60" s="26" t="str">
        <f>IF('国産材利用調査（2021）'!$AU$130=TRUE,1,"")</f>
        <v/>
      </c>
      <c r="T60" s="26" t="str">
        <f>IF('国産材利用調査（2021）'!$AU$132=TRUE,1,"")</f>
        <v/>
      </c>
      <c r="U60" s="26" t="str">
        <f>IF('国産材利用調査（2021）'!$AU$134=TRUE,1,"")</f>
        <v/>
      </c>
      <c r="V60" s="26" t="str">
        <f>IF('国産材利用調査（2021）'!$AU$136=TRUE,1,"")</f>
        <v/>
      </c>
      <c r="W60" s="26" t="str">
        <f>IF('国産材利用調査（2021）'!$AU$138=TRUE,1,"")</f>
        <v/>
      </c>
      <c r="X60" s="31">
        <f>'国産材利用調査（2021）'!AG137</f>
        <v>0</v>
      </c>
      <c r="Y60" s="26" t="str">
        <f>IF('国産材利用調査（2021）'!$AS$140=TRUE,1,"")</f>
        <v/>
      </c>
      <c r="Z60" s="26" t="str">
        <f>IF('国産材利用調査（2021）'!$AS$142=TRUE,1,"")</f>
        <v/>
      </c>
      <c r="AA60" s="26" t="str">
        <f>IF('国産材利用調査（2021）'!$AS$144=TRUE,1,"")</f>
        <v/>
      </c>
      <c r="AB60" s="26" t="str">
        <f>IF('国産材利用調査（2021）'!$AS$146=TRUE,1,"")</f>
        <v/>
      </c>
      <c r="AC60" s="26" t="str">
        <f>IF('国産材利用調査（2021）'!$AS$148=TRUE,1,"")</f>
        <v/>
      </c>
      <c r="AD60" s="26" t="str">
        <f>IF('国産材利用調査（2021）'!$AU$140=TRUE,1,"")</f>
        <v/>
      </c>
      <c r="AE60" s="26" t="str">
        <f>IF('国産材利用調査（2021）'!$AU$142=TRUE,1,"")</f>
        <v/>
      </c>
      <c r="AF60" s="26" t="str">
        <f>IF('国産材利用調査（2021）'!$AU$144=TRUE,1,"")</f>
        <v/>
      </c>
      <c r="AG60" s="26" t="str">
        <f>IF('国産材利用調査（2021）'!$AU$146=TRUE,1,"")</f>
        <v/>
      </c>
      <c r="AH60" s="26" t="str">
        <f>IF('国産材利用調査（2021）'!$AU$148=TRUE,1,"")</f>
        <v/>
      </c>
      <c r="AI60" s="31">
        <f>'国産材利用調査（2021）'!AG147</f>
        <v>0</v>
      </c>
      <c r="AJ60" s="28" t="str">
        <f>IF('国産材利用調査（2021）'!$AU$153=1,1,"")</f>
        <v/>
      </c>
      <c r="AK60" s="28" t="str">
        <f>IF('国産材利用調査（2021）'!$AU$153=2,1,"")</f>
        <v/>
      </c>
      <c r="AL60" s="28" t="str">
        <f>IF('国産材利用調査（2021）'!$AU$153=3,1,"")</f>
        <v/>
      </c>
      <c r="AM60" s="28">
        <f>'国産材利用調査（2021）'!A160</f>
        <v>0</v>
      </c>
      <c r="AN60" s="28">
        <f>'国産材利用調査（2021）'!F160</f>
        <v>0</v>
      </c>
      <c r="AO60" s="28">
        <f>'国産材利用調査（2021）'!K160</f>
        <v>0</v>
      </c>
      <c r="AP60" s="28">
        <f>'国産材利用調査（2021）'!P160</f>
        <v>0</v>
      </c>
      <c r="AQ60" s="28">
        <f>'国産材利用調査（2021）'!U160</f>
        <v>0</v>
      </c>
      <c r="AR60" s="28">
        <f>'国産材利用調査（2021）'!Z160</f>
        <v>0</v>
      </c>
      <c r="AS60" s="28">
        <f>'国産材利用調査（2021）'!AE160</f>
        <v>0</v>
      </c>
      <c r="AT60" s="28">
        <f>'国産材利用調査（2021）'!AJ160</f>
        <v>0</v>
      </c>
      <c r="AU60" s="28">
        <f>'国産材利用調査（2021）'!AO160</f>
        <v>0</v>
      </c>
      <c r="AV60" s="33">
        <f>'国産材利用調査（2021）'!AW157</f>
        <v>0</v>
      </c>
      <c r="AW60" s="33" t="str">
        <f>IF('国産材利用調査（2021）'!$BD$160=1,1,"")</f>
        <v/>
      </c>
      <c r="AX60" s="33" t="str">
        <f>IF('国産材利用調査（2021）'!$BD$160=2,1,"")</f>
        <v/>
      </c>
      <c r="AY60" s="33" t="str">
        <f>IF('国産材利用調査（2021）'!$BJ$160=1,1,"")</f>
        <v/>
      </c>
      <c r="AZ60" s="33" t="str">
        <f>IF('国産材利用調査（2021）'!$BJ$160=2,1,"")</f>
        <v/>
      </c>
    </row>
    <row r="61" spans="1:52" s="21" customFormat="1" ht="11.25" x14ac:dyDescent="0.15">
      <c r="A61" s="18"/>
      <c r="B61" s="18"/>
      <c r="C61" s="18"/>
      <c r="D61" s="18"/>
      <c r="E61" s="18"/>
      <c r="F61" s="18"/>
      <c r="G61" s="18"/>
      <c r="H61" s="18"/>
      <c r="I61" s="18"/>
      <c r="J61" s="18"/>
      <c r="K61" s="18"/>
      <c r="L61" s="18"/>
      <c r="M61" s="18"/>
      <c r="N61" s="18"/>
      <c r="O61" s="18"/>
      <c r="AI61" s="18"/>
      <c r="AJ61" s="18"/>
      <c r="AK61" s="18"/>
      <c r="AL61" s="18"/>
      <c r="AM61" s="18"/>
      <c r="AN61" s="18"/>
    </row>
    <row r="62" spans="1:52" s="21" customFormat="1" ht="11.25" x14ac:dyDescent="0.15">
      <c r="A62" s="18"/>
      <c r="B62" s="18" t="s">
        <v>375</v>
      </c>
      <c r="C62" s="18"/>
      <c r="D62" s="18"/>
      <c r="E62" s="18"/>
      <c r="F62" s="18"/>
      <c r="G62" s="18"/>
      <c r="H62" s="18"/>
      <c r="I62" s="18"/>
      <c r="J62" s="18"/>
      <c r="K62" s="18"/>
      <c r="L62" s="18"/>
      <c r="M62" s="18"/>
      <c r="N62" s="18"/>
      <c r="O62" s="18"/>
      <c r="AI62" s="18"/>
      <c r="AJ62" s="18"/>
      <c r="AK62" s="18"/>
      <c r="AL62" s="18"/>
      <c r="AM62" s="18"/>
      <c r="AN62" s="18"/>
    </row>
    <row r="63" spans="1:52" s="21" customFormat="1" ht="11.25" x14ac:dyDescent="0.15">
      <c r="A63" s="18"/>
      <c r="B63" s="94">
        <f>'国産材利用調査（2021）'!AW129</f>
        <v>0</v>
      </c>
      <c r="C63" s="95"/>
      <c r="D63" s="95"/>
      <c r="E63" s="95"/>
      <c r="F63" s="95"/>
      <c r="G63" s="95"/>
      <c r="H63" s="95"/>
      <c r="I63" s="95"/>
      <c r="J63" s="95"/>
      <c r="K63" s="95"/>
      <c r="L63" s="95"/>
      <c r="M63" s="95"/>
      <c r="N63" s="95"/>
      <c r="O63" s="96"/>
      <c r="P63" s="97"/>
      <c r="Q63" s="97"/>
      <c r="R63" s="97"/>
      <c r="S63" s="97"/>
      <c r="T63" s="97"/>
      <c r="U63" s="97"/>
      <c r="V63" s="97"/>
      <c r="W63" s="97"/>
      <c r="X63" s="97"/>
      <c r="Y63" s="97"/>
      <c r="Z63" s="97"/>
      <c r="AA63" s="97"/>
      <c r="AB63" s="97"/>
      <c r="AC63" s="98"/>
      <c r="AI63" s="18"/>
      <c r="AJ63" s="18"/>
      <c r="AK63" s="18"/>
      <c r="AL63" s="18"/>
      <c r="AM63" s="18"/>
      <c r="AN63" s="18"/>
    </row>
    <row r="64" spans="1:52" s="21" customFormat="1" ht="11.25" x14ac:dyDescent="0.15">
      <c r="A64" s="18"/>
      <c r="B64" s="93"/>
      <c r="C64" s="93"/>
      <c r="D64" s="93"/>
      <c r="E64" s="93"/>
      <c r="F64" s="93"/>
      <c r="G64" s="93"/>
      <c r="H64" s="93"/>
      <c r="I64" s="93"/>
      <c r="J64" s="93"/>
      <c r="K64" s="93"/>
      <c r="L64" s="93"/>
      <c r="M64" s="93"/>
      <c r="N64" s="93"/>
      <c r="O64" s="18"/>
      <c r="AI64" s="18"/>
      <c r="AJ64" s="18"/>
      <c r="AK64" s="18"/>
      <c r="AL64" s="18"/>
      <c r="AM64" s="18"/>
      <c r="AN64" s="18"/>
    </row>
    <row r="65" spans="1:40" s="21" customFormat="1" ht="11.25" x14ac:dyDescent="0.15">
      <c r="A65" s="18"/>
      <c r="B65" s="93"/>
      <c r="C65" s="93"/>
      <c r="D65" s="93"/>
      <c r="E65" s="93"/>
      <c r="F65" s="93"/>
      <c r="G65" s="93"/>
      <c r="H65" s="93"/>
      <c r="I65" s="93"/>
      <c r="J65" s="93"/>
      <c r="K65" s="93"/>
      <c r="L65" s="93"/>
      <c r="M65" s="93"/>
      <c r="N65" s="93"/>
      <c r="O65" s="18"/>
      <c r="AI65" s="18"/>
      <c r="AJ65" s="18"/>
      <c r="AK65" s="18"/>
      <c r="AL65" s="18"/>
      <c r="AM65" s="18"/>
      <c r="AN65" s="18"/>
    </row>
    <row r="66" spans="1:40" s="21" customFormat="1" ht="11.25" x14ac:dyDescent="0.15">
      <c r="A66" s="18"/>
      <c r="B66" s="93"/>
      <c r="C66" s="93"/>
      <c r="D66" s="93"/>
      <c r="E66" s="93"/>
      <c r="F66" s="93"/>
      <c r="G66" s="93"/>
      <c r="H66" s="93"/>
      <c r="I66" s="93"/>
      <c r="J66" s="93"/>
      <c r="K66" s="93"/>
      <c r="L66" s="93"/>
      <c r="M66" s="93"/>
      <c r="N66" s="93"/>
      <c r="O66" s="18"/>
      <c r="AI66" s="18"/>
      <c r="AJ66" s="18"/>
      <c r="AK66" s="18"/>
      <c r="AL66" s="18"/>
      <c r="AM66" s="18"/>
      <c r="AN66" s="18"/>
    </row>
    <row r="67" spans="1:40" s="21" customFormat="1" ht="11.25" x14ac:dyDescent="0.15">
      <c r="A67" s="18"/>
      <c r="B67" s="93"/>
      <c r="C67" s="93"/>
      <c r="D67" s="93"/>
      <c r="E67" s="93"/>
      <c r="F67" s="93"/>
      <c r="G67" s="93"/>
      <c r="H67" s="93"/>
      <c r="I67" s="93"/>
      <c r="J67" s="93"/>
      <c r="K67" s="93"/>
      <c r="L67" s="93"/>
      <c r="M67" s="93"/>
      <c r="N67" s="93"/>
      <c r="O67" s="18"/>
      <c r="AI67" s="18"/>
      <c r="AJ67" s="18"/>
      <c r="AK67" s="18"/>
      <c r="AL67" s="18"/>
      <c r="AM67" s="18"/>
      <c r="AN67" s="18"/>
    </row>
    <row r="68" spans="1:40" s="21" customFormat="1" ht="11.25" x14ac:dyDescent="0.15">
      <c r="A68" s="18"/>
      <c r="B68" s="93"/>
      <c r="C68" s="93"/>
      <c r="D68" s="93"/>
      <c r="E68" s="93"/>
      <c r="F68" s="93"/>
      <c r="G68" s="93"/>
      <c r="H68" s="93"/>
      <c r="I68" s="93"/>
      <c r="J68" s="93"/>
      <c r="K68" s="93"/>
      <c r="L68" s="93"/>
      <c r="M68" s="93"/>
      <c r="N68" s="93"/>
      <c r="O68" s="18"/>
      <c r="AI68" s="18"/>
      <c r="AJ68" s="18"/>
      <c r="AK68" s="18"/>
      <c r="AL68" s="18"/>
      <c r="AM68" s="18"/>
      <c r="AN68" s="18"/>
    </row>
    <row r="69" spans="1:40" s="21" customFormat="1" ht="11.25" x14ac:dyDescent="0.15">
      <c r="A69" s="18"/>
      <c r="B69" s="93"/>
      <c r="C69" s="93"/>
      <c r="D69" s="93"/>
      <c r="E69" s="93"/>
      <c r="F69" s="93"/>
      <c r="G69" s="93"/>
      <c r="H69" s="93"/>
      <c r="I69" s="93"/>
      <c r="J69" s="93"/>
      <c r="K69" s="93"/>
      <c r="L69" s="93"/>
      <c r="M69" s="93"/>
      <c r="N69" s="93"/>
      <c r="O69" s="18"/>
      <c r="AI69" s="18"/>
      <c r="AJ69" s="18"/>
      <c r="AK69" s="18"/>
      <c r="AL69" s="18"/>
      <c r="AM69" s="18"/>
      <c r="AN69" s="18"/>
    </row>
    <row r="70" spans="1:40" s="21" customFormat="1" ht="11.25" x14ac:dyDescent="0.15">
      <c r="A70" s="18"/>
      <c r="B70" s="93"/>
      <c r="C70" s="93"/>
      <c r="D70" s="93"/>
      <c r="E70" s="93"/>
      <c r="F70" s="93"/>
      <c r="G70" s="93"/>
      <c r="H70" s="93"/>
      <c r="I70" s="93"/>
      <c r="J70" s="93"/>
      <c r="K70" s="93"/>
      <c r="L70" s="93"/>
      <c r="M70" s="93"/>
      <c r="N70" s="93"/>
      <c r="O70" s="18"/>
      <c r="AI70" s="18"/>
      <c r="AJ70" s="18"/>
      <c r="AK70" s="18"/>
      <c r="AL70" s="18"/>
      <c r="AM70" s="18"/>
      <c r="AN70" s="18"/>
    </row>
    <row r="71" spans="1:40" s="21" customFormat="1" ht="11.25" x14ac:dyDescent="0.15">
      <c r="A71" s="18"/>
      <c r="B71" s="93"/>
      <c r="C71" s="93"/>
      <c r="D71" s="93"/>
      <c r="E71" s="93"/>
      <c r="F71" s="93"/>
      <c r="G71" s="93"/>
      <c r="H71" s="93"/>
      <c r="I71" s="93"/>
      <c r="J71" s="93"/>
      <c r="K71" s="93"/>
      <c r="L71" s="93"/>
      <c r="M71" s="93"/>
      <c r="N71" s="93"/>
      <c r="O71" s="18"/>
      <c r="AI71" s="18"/>
      <c r="AJ71" s="18"/>
      <c r="AK71" s="18"/>
      <c r="AL71" s="18"/>
      <c r="AM71" s="18"/>
      <c r="AN71" s="18"/>
    </row>
    <row r="72" spans="1:40" s="21" customFormat="1" ht="11.25" x14ac:dyDescent="0.15">
      <c r="A72" s="18"/>
      <c r="B72" s="93"/>
      <c r="C72" s="93"/>
      <c r="D72" s="93"/>
      <c r="E72" s="93"/>
      <c r="F72" s="93"/>
      <c r="G72" s="93"/>
      <c r="H72" s="93"/>
      <c r="I72" s="93"/>
      <c r="J72" s="93"/>
      <c r="K72" s="93"/>
      <c r="L72" s="93"/>
      <c r="M72" s="93"/>
      <c r="N72" s="93"/>
      <c r="O72" s="18"/>
      <c r="AI72" s="18"/>
      <c r="AJ72" s="18"/>
      <c r="AK72" s="18"/>
      <c r="AL72" s="18"/>
      <c r="AM72" s="18"/>
      <c r="AN72" s="18"/>
    </row>
    <row r="73" spans="1:40" s="21" customFormat="1" ht="11.25" x14ac:dyDescent="0.15">
      <c r="A73" s="18"/>
      <c r="B73" s="93"/>
      <c r="C73" s="93"/>
      <c r="D73" s="93"/>
      <c r="E73" s="93"/>
      <c r="F73" s="93"/>
      <c r="G73" s="93"/>
      <c r="H73" s="93"/>
      <c r="I73" s="93"/>
      <c r="J73" s="93"/>
      <c r="K73" s="93"/>
      <c r="L73" s="93"/>
      <c r="M73" s="93"/>
      <c r="N73" s="93"/>
      <c r="O73" s="18"/>
      <c r="AI73" s="18"/>
      <c r="AJ73" s="18"/>
      <c r="AK73" s="18"/>
      <c r="AL73" s="18"/>
      <c r="AM73" s="18"/>
      <c r="AN73" s="18"/>
    </row>
    <row r="74" spans="1:40" s="21" customFormat="1" ht="11.25" x14ac:dyDescent="0.15">
      <c r="A74" s="18"/>
      <c r="B74" s="93"/>
      <c r="C74" s="93"/>
      <c r="D74" s="93"/>
      <c r="E74" s="93"/>
      <c r="F74" s="93"/>
      <c r="G74" s="93"/>
      <c r="H74" s="93"/>
      <c r="I74" s="93"/>
      <c r="J74" s="93"/>
      <c r="K74" s="93"/>
      <c r="L74" s="93"/>
      <c r="M74" s="93"/>
      <c r="N74" s="93"/>
      <c r="O74" s="18"/>
      <c r="AI74" s="18"/>
      <c r="AJ74" s="18"/>
      <c r="AK74" s="18"/>
      <c r="AL74" s="18"/>
      <c r="AM74" s="18"/>
      <c r="AN74" s="18"/>
    </row>
    <row r="75" spans="1:40" s="21" customFormat="1" ht="11.25" x14ac:dyDescent="0.15">
      <c r="A75" s="18"/>
      <c r="B75" s="93"/>
      <c r="C75" s="93"/>
      <c r="D75" s="93"/>
      <c r="E75" s="93"/>
      <c r="F75" s="93"/>
      <c r="G75" s="93"/>
      <c r="H75" s="93"/>
      <c r="I75" s="93"/>
      <c r="J75" s="93"/>
      <c r="K75" s="93"/>
      <c r="L75" s="93"/>
      <c r="M75" s="93"/>
      <c r="N75" s="93"/>
      <c r="O75" s="18"/>
      <c r="AI75" s="18"/>
      <c r="AJ75" s="18"/>
      <c r="AK75" s="18"/>
      <c r="AL75" s="18"/>
      <c r="AM75" s="18"/>
      <c r="AN75" s="18"/>
    </row>
    <row r="76" spans="1:40" x14ac:dyDescent="0.15">
      <c r="B76" s="93"/>
      <c r="C76" s="93"/>
      <c r="D76" s="93"/>
      <c r="E76" s="93"/>
      <c r="F76" s="93"/>
      <c r="G76" s="93"/>
      <c r="H76" s="93"/>
      <c r="I76" s="93"/>
      <c r="J76" s="93"/>
      <c r="K76" s="93"/>
      <c r="L76" s="93"/>
      <c r="M76" s="93"/>
      <c r="N76" s="93"/>
    </row>
    <row r="77" spans="1:40" x14ac:dyDescent="0.15">
      <c r="B77" s="93"/>
      <c r="C77" s="93"/>
      <c r="D77" s="93"/>
      <c r="E77" s="93"/>
      <c r="F77" s="93"/>
      <c r="G77" s="93"/>
      <c r="H77" s="93"/>
      <c r="I77" s="93"/>
      <c r="J77" s="93"/>
      <c r="K77" s="93"/>
      <c r="L77" s="93"/>
      <c r="M77" s="93"/>
      <c r="N77" s="93"/>
    </row>
    <row r="78" spans="1:40" x14ac:dyDescent="0.15">
      <c r="B78" s="93"/>
      <c r="C78" s="93"/>
      <c r="D78" s="93"/>
      <c r="E78" s="93"/>
      <c r="F78" s="93"/>
      <c r="G78" s="93"/>
      <c r="H78" s="93"/>
      <c r="I78" s="93"/>
      <c r="J78" s="93"/>
      <c r="K78" s="93"/>
      <c r="L78" s="93"/>
      <c r="M78" s="93"/>
      <c r="N78" s="93"/>
    </row>
    <row r="79" spans="1:40" x14ac:dyDescent="0.15">
      <c r="B79" s="93"/>
      <c r="C79" s="93"/>
      <c r="D79" s="93"/>
      <c r="E79" s="93"/>
      <c r="F79" s="93"/>
      <c r="G79" s="93"/>
      <c r="H79" s="93"/>
      <c r="I79" s="93"/>
      <c r="J79" s="93"/>
      <c r="K79" s="93"/>
      <c r="L79" s="93"/>
      <c r="M79" s="93"/>
      <c r="N79" s="93"/>
    </row>
  </sheetData>
  <mergeCells count="91">
    <mergeCell ref="R21:R22"/>
    <mergeCell ref="B9:D9"/>
    <mergeCell ref="E9:F9"/>
    <mergeCell ref="G9:H9"/>
    <mergeCell ref="I9:J9"/>
    <mergeCell ref="K9:L9"/>
    <mergeCell ref="C20:J20"/>
    <mergeCell ref="K20:R20"/>
    <mergeCell ref="C21:E21"/>
    <mergeCell ref="F21:I21"/>
    <mergeCell ref="J21:J22"/>
    <mergeCell ref="K21:L21"/>
    <mergeCell ref="M21:Q21"/>
    <mergeCell ref="T41:V41"/>
    <mergeCell ref="B46:B47"/>
    <mergeCell ref="C46:C47"/>
    <mergeCell ref="D46:G46"/>
    <mergeCell ref="H46:I46"/>
    <mergeCell ref="J46:J47"/>
    <mergeCell ref="K46:L46"/>
    <mergeCell ref="M46:N46"/>
    <mergeCell ref="O46:P46"/>
    <mergeCell ref="Q46:R46"/>
    <mergeCell ref="B41:D41"/>
    <mergeCell ref="E41:G41"/>
    <mergeCell ref="H41:J41"/>
    <mergeCell ref="K41:M41"/>
    <mergeCell ref="N41:P41"/>
    <mergeCell ref="Q41:S41"/>
    <mergeCell ref="AN46:AN47"/>
    <mergeCell ref="S46:T46"/>
    <mergeCell ref="U46:U47"/>
    <mergeCell ref="V46:V47"/>
    <mergeCell ref="W46:Z46"/>
    <mergeCell ref="AA46:AB46"/>
    <mergeCell ref="AC46:AC47"/>
    <mergeCell ref="BA46:BB46"/>
    <mergeCell ref="BC46:BD46"/>
    <mergeCell ref="BE46:BF46"/>
    <mergeCell ref="B52:E52"/>
    <mergeCell ref="F52:I52"/>
    <mergeCell ref="AO46:AO47"/>
    <mergeCell ref="AP46:AS46"/>
    <mergeCell ref="AT46:AU46"/>
    <mergeCell ref="AV46:AV47"/>
    <mergeCell ref="AW46:AX46"/>
    <mergeCell ref="AY46:AZ46"/>
    <mergeCell ref="AD46:AE46"/>
    <mergeCell ref="AF46:AG46"/>
    <mergeCell ref="AH46:AI46"/>
    <mergeCell ref="AJ46:AK46"/>
    <mergeCell ref="AL46:AM46"/>
    <mergeCell ref="U53:X53"/>
    <mergeCell ref="Y53:AE53"/>
    <mergeCell ref="AF53:AK53"/>
    <mergeCell ref="AM57:AU57"/>
    <mergeCell ref="B58:E58"/>
    <mergeCell ref="F58:I58"/>
    <mergeCell ref="J58:M58"/>
    <mergeCell ref="N58:N59"/>
    <mergeCell ref="O58:O59"/>
    <mergeCell ref="P58:P59"/>
    <mergeCell ref="B53:C53"/>
    <mergeCell ref="D53:E53"/>
    <mergeCell ref="F53:G53"/>
    <mergeCell ref="H53:I53"/>
    <mergeCell ref="J53:Q53"/>
    <mergeCell ref="AB58:AB59"/>
    <mergeCell ref="Q58:Q59"/>
    <mergeCell ref="R58:R59"/>
    <mergeCell ref="S58:S59"/>
    <mergeCell ref="T58:T59"/>
    <mergeCell ref="U58:U59"/>
    <mergeCell ref="V58:V59"/>
    <mergeCell ref="W58:W59"/>
    <mergeCell ref="X58:X59"/>
    <mergeCell ref="Y58:Y59"/>
    <mergeCell ref="Z58:Z59"/>
    <mergeCell ref="AA58:AA59"/>
    <mergeCell ref="AY58:AZ58"/>
    <mergeCell ref="AC58:AC59"/>
    <mergeCell ref="AD58:AD59"/>
    <mergeCell ref="AE58:AE59"/>
    <mergeCell ref="AF58:AF59"/>
    <mergeCell ref="AG58:AG59"/>
    <mergeCell ref="AH58:AH59"/>
    <mergeCell ref="AI58:AI59"/>
    <mergeCell ref="AJ58:AL58"/>
    <mergeCell ref="AM58:AU58"/>
    <mergeCell ref="AV58:AV59"/>
    <mergeCell ref="AW58:AX58"/>
  </mergeCells>
  <phoneticPr fontId="2"/>
  <pageMargins left="0.7" right="0.7" top="0.75" bottom="0.75" header="0.3" footer="0.3"/>
  <pageSetup paperSize="8" scale="81"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国産材利用調査（2021）</vt:lpstr>
      <vt:lpstr>集計用データ</vt:lpstr>
      <vt:lpstr>集計用データ (2)</vt:lpstr>
      <vt:lpstr>'国産材利用調査（2021）'!Print_Area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isamu</dc:creator>
  <cp:lastModifiedBy>sato-isamu</cp:lastModifiedBy>
  <cp:lastPrinted>2021-06-14T04:04:04Z</cp:lastPrinted>
  <dcterms:created xsi:type="dcterms:W3CDTF">2017-09-25T04:30:04Z</dcterms:created>
  <dcterms:modified xsi:type="dcterms:W3CDTF">2021-06-15T04:28:34Z</dcterms:modified>
</cp:coreProperties>
</file>